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ТС характеристики" sheetId="1" r:id="rId1"/>
    <sheet name="ТС инвестиции" sheetId="2" r:id="rId2"/>
    <sheet name="ТС показатели" sheetId="3" r:id="rId3"/>
    <sheet name="ТС показатели (2)" sheetId="4" r:id="rId4"/>
  </sheets>
  <externalReferences>
    <externalReference r:id="rId7"/>
  </externalReferences>
  <definedNames>
    <definedName name="activity">'[1]Титульный'!$G$32</definedName>
    <definedName name="code">'[1]Инструкция'!$J$2</definedName>
    <definedName name="fil">'[1]Титульный'!$G$27</definedName>
    <definedName name="godEnd">'[1]Титульный'!$G$19</definedName>
    <definedName name="godStart">'[1]Титульный'!$G$18</definedName>
    <definedName name="kind_of_fuels">'[1]TEHSHEET'!$K$2:$K$29</definedName>
    <definedName name="kind_of_purchase_method">'[1]TEHSHEET'!$P$2:$P$4</definedName>
    <definedName name="objective_of_IPR">'[1]TEHSHEET'!$O$2:$O$6</definedName>
    <definedName name="org">'[1]Титульный'!$G$25</definedName>
    <definedName name="source_of_funding">'[1]TEHSHEET'!$J$2:$J$13</definedName>
  </definedNames>
  <calcPr fullCalcOnLoad="1"/>
</workbook>
</file>

<file path=xl/sharedStrings.xml><?xml version="1.0" encoding="utf-8"?>
<sst xmlns="http://schemas.openxmlformats.org/spreadsheetml/2006/main" count="355" uniqueCount="212">
  <si>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</si>
  <si>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</si>
  <si>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</si>
  <si>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</si>
  <si>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</si>
  <si>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</si>
  <si>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</si>
  <si>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</si>
  <si>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</si>
  <si>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</si>
  <si>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</si>
  <si>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</si>
  <si>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</si>
  <si>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</si>
  <si>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нет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</si>
  <si>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</si>
  <si>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</si>
  <si>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</si>
  <si>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</si>
  <si>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Факт за отчетный период</t>
  </si>
  <si>
    <t>Факт на начало реализации программы**</t>
  </si>
  <si>
    <t>I квартал, профинансировано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</si>
  <si>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</si>
  <si>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</si>
  <si>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</si>
  <si>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</si>
  <si>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</si>
  <si>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</si>
  <si>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</si>
  <si>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Информация об инвестиционных программах и отчетах об их реализации *</t>
  </si>
  <si>
    <t>Мероприятие 1</t>
  </si>
  <si>
    <t>Добавить мероприятие</t>
  </si>
  <si>
    <t>Наименование инвестиционной программы (мероприятия)</t>
  </si>
  <si>
    <t>х</t>
  </si>
  <si>
    <t>Цель инвестиционной программы</t>
  </si>
  <si>
    <t>прочее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</si>
  <si>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</si>
  <si>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</si>
  <si>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</si>
  <si>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 реализации</t>
    </r>
    <r>
      <rPr>
        <b/>
        <sz val="9"/>
        <rFont val="Tahoma"/>
        <family val="2"/>
      </rPr>
      <t xml:space="preserve"> (тыс.руб.), в том числе по источникам финансирования:</t>
    </r>
  </si>
  <si>
    <t>5.1</t>
  </si>
  <si>
    <t>прочие средства</t>
  </si>
  <si>
    <t>Добавить источники</t>
  </si>
  <si>
    <t>6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</si>
  <si>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финансирования:</t>
    </r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</si>
  <si>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</si>
  <si>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</si>
  <si>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</si>
  <si>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7.1</t>
  </si>
  <si>
    <t>Срок окупаемости, лет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</si>
  <si>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</si>
  <si>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</si>
  <si>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</si>
  <si>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</si>
  <si>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</si>
  <si>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и неучтенного потребления (%)</t>
  </si>
  <si>
    <t>7.5</t>
  </si>
  <si>
    <t>Коэффициент потерь (Гкал/км)</t>
  </si>
  <si>
    <t>7.6</t>
  </si>
  <si>
    <t>Износ систем коммунальной инфраструктуры (%), в том числе:</t>
  </si>
  <si>
    <t>7.7</t>
  </si>
  <si>
    <t>износ оборудования производства (котлы)</t>
  </si>
  <si>
    <t>7.8</t>
  </si>
  <si>
    <t>износ оборудования передачи тепловой энергии (сети)</t>
  </si>
  <si>
    <t>7.9</t>
  </si>
  <si>
    <t>Удельный вес сетей, нуждающихся в замене (%)</t>
  </si>
  <si>
    <t>7.10</t>
  </si>
  <si>
    <t>Обеспеченность потребления товаров и услуг приборами учета (%)</t>
  </si>
  <si>
    <t>7.11</t>
  </si>
  <si>
    <t>Расход топлива на 1 Гкал, т.у.т./Гкал</t>
  </si>
  <si>
    <t>7.12</t>
  </si>
  <si>
    <t>Расход электроэнергии на выработку 1 Гкал, кВт∙ч/Гкал</t>
  </si>
  <si>
    <t>7.13</t>
  </si>
  <si>
    <t>Расход электроэнергии на передачу 1 Гкал, кВт.ч/Гкал</t>
  </si>
  <si>
    <t>7.14</t>
  </si>
  <si>
    <t>Количество аварий (с учетом котельных), ед</t>
  </si>
  <si>
    <t>7.15</t>
  </si>
  <si>
    <t>Количество аварий на 1 км тепловых сетей, ед.</t>
  </si>
  <si>
    <t>7.16</t>
  </si>
  <si>
    <t>Производительность труда на 1 человека, тыс. руб./чел.</t>
  </si>
  <si>
    <t>Добавить показатель</t>
  </si>
  <si>
    <t>8</t>
  </si>
  <si>
    <t>Использование инвестиционных средств за отчетный год (тыс.руб.)</t>
  </si>
  <si>
    <t>Всего, в том числе по источникам финансирования:</t>
  </si>
  <si>
    <t>8.1</t>
  </si>
  <si>
    <t>Удалить мероприятие</t>
  </si>
  <si>
    <t>На последнюю дату отчетного периода, предшествующего периоду начала реализации инвестиционной программы.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</si>
  <si>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</si>
  <si>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Единица измерения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</si>
  <si>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</si>
  <si>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</si>
  <si>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</si>
  <si>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</si>
  <si>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</si>
  <si>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</si>
  <si>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</si>
  <si>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</si>
  <si>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</si>
  <si>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</si>
  <si>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уголь каменный</t>
  </si>
  <si>
    <t>Стоимость</t>
  </si>
  <si>
    <t>Объем</t>
  </si>
  <si>
    <t>т</t>
  </si>
  <si>
    <t>Стоимость 1й единицы объема с учетом доставки (транспортировки)</t>
  </si>
  <si>
    <t>Способ приобретения</t>
  </si>
  <si>
    <t>прямые договора без торгов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</si>
  <si>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</si>
  <si>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</si>
  <si>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</si>
  <si>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</si>
  <si>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</si>
  <si>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</si>
  <si>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</si>
  <si>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</si>
  <si>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</si>
  <si>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</si>
  <si>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</si>
  <si>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</si>
  <si>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</si>
  <si>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</si>
  <si>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</si>
  <si>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</si>
  <si>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</si>
  <si>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</si>
  <si>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</si>
  <si>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</si>
  <si>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</si>
  <si>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</si>
  <si>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</si>
  <si>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</si>
  <si>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</si>
  <si>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</si>
  <si>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</si>
  <si>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</si>
  <si>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</si>
  <si>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</si>
  <si>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</si>
  <si>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</si>
  <si>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</si>
  <si>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</si>
  <si>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</si>
  <si>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</si>
  <si>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</si>
  <si>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</si>
  <si>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</si>
  <si>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</si>
  <si>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</si>
  <si>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Чистая прибыль от регулируемого вида деятельности, в том числе: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</si>
  <si>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</si>
  <si>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</si>
  <si>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</si>
  <si>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</si>
  <si>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>9</t>
  </si>
  <si>
    <t xml:space="preserve">Объем вырабатываемой регулируемой организацией тепловой энергии </t>
  </si>
  <si>
    <t>тыс. Гкал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</si>
  <si>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</si>
  <si>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</si>
  <si>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</si>
  <si>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</si>
  <si>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</si>
  <si>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</si>
  <si>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</si>
  <si>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</si>
  <si>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</si>
  <si>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</si>
  <si>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</si>
  <si>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Справочно: потери тепла через изоляцию труб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</si>
  <si>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</si>
  <si>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</si>
  <si>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</si>
  <si>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</si>
  <si>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</si>
  <si>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</si>
  <si>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</si>
  <si>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</si>
  <si>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</si>
  <si>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</si>
  <si>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</si>
  <si>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</si>
  <si>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</si>
  <si>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</si>
  <si>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</si>
  <si>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</si>
  <si>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</si>
  <si>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</si>
  <si>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</si>
  <si>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</si>
  <si>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</si>
  <si>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</si>
  <si>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</si>
  <si>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</si>
  <si>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</si>
  <si>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</si>
  <si>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</si>
  <si>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</si>
  <si>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</si>
  <si>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</si>
  <si>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</si>
  <si>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</si>
  <si>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</si>
  <si>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</si>
  <si>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</si>
  <si>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</si>
  <si>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</si>
  <si>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</si>
  <si>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</si>
  <si>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</si>
  <si>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</si>
  <si>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</t>
  </si>
  <si>
    <t>2012-2012гг</t>
  </si>
  <si>
    <t>10.1</t>
  </si>
  <si>
    <t>10.2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</si>
</sst>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Arial Cyr"/>
      <family val="0"/>
    </font>
    <font>
      <b/>
      <u val="single"/>
      <sz val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u val="single"/>
      <sz val="9"/>
      <color indexed="12"/>
      <name val="Tahoma"/>
      <family val="2"/>
    </font>
    <font>
      <sz val="9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medium"/>
      <right/>
      <top/>
      <bottom/>
    </border>
    <border>
      <left style="thin"/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medium"/>
      <top style="thin">
        <color indexed="63"/>
      </top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/>
      <top/>
      <bottom style="medium">
        <color indexed="63"/>
      </bottom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>
        <color indexed="63"/>
      </top>
      <bottom style="thin"/>
    </border>
    <border>
      <left style="thin"/>
      <right/>
      <top style="thin"/>
      <bottom/>
    </border>
    <border>
      <left style="thin">
        <color indexed="63"/>
      </left>
      <right/>
      <top style="thin"/>
      <bottom style="thin"/>
    </border>
    <border>
      <left/>
      <right style="medium">
        <color indexed="63"/>
      </right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/>
      <right style="medium">
        <color indexed="63"/>
      </right>
      <top style="thin">
        <color indexed="63"/>
      </top>
      <bottom/>
    </border>
    <border>
      <left/>
      <right style="medium">
        <color indexed="63"/>
      </right>
      <top/>
      <bottom/>
    </border>
    <border>
      <left/>
      <right/>
      <top/>
      <bottom style="thin">
        <color indexed="63"/>
      </bottom>
    </border>
    <border>
      <left/>
      <right style="medium">
        <color indexed="63"/>
      </right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medium"/>
    </border>
    <border>
      <left/>
      <right/>
      <top style="thin">
        <color indexed="63"/>
      </top>
      <bottom style="medium"/>
    </border>
    <border>
      <left/>
      <right style="medium">
        <color indexed="63"/>
      </right>
      <top/>
      <bottom style="medium"/>
    </border>
    <border>
      <left style="thin"/>
      <right style="medium"/>
      <top style="thin">
        <color indexed="63"/>
      </top>
      <bottom/>
    </border>
    <border>
      <left style="medium"/>
      <right style="medium"/>
      <top style="thin">
        <color indexed="63"/>
      </top>
      <bottom/>
    </border>
    <border>
      <left style="thin"/>
      <right style="medium"/>
      <top/>
      <bottom style="medium">
        <color indexed="63"/>
      </bottom>
    </border>
    <border>
      <left style="medium"/>
      <right style="medium"/>
      <top/>
      <bottom style="medium">
        <color indexed="63"/>
      </bottom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>
        <color indexed="63"/>
      </bottom>
    </border>
    <border>
      <left/>
      <right style="thin"/>
      <top style="thin"/>
      <bottom style="medium">
        <color indexed="63"/>
      </bottom>
    </border>
    <border>
      <left style="thin">
        <color indexed="63"/>
      </left>
      <right style="thin"/>
      <top/>
      <bottom/>
    </border>
    <border>
      <left style="thin"/>
      <right style="thin"/>
      <top style="thin">
        <color indexed="63"/>
      </top>
      <bottom/>
    </border>
    <border>
      <left style="thin"/>
      <right style="thin"/>
      <top/>
      <bottom style="medium">
        <color indexed="63"/>
      </bottom>
    </border>
    <border>
      <left/>
      <right/>
      <top style="medium"/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3" fillId="0" borderId="0" xfId="56" applyNumberFormat="1" applyFont="1" applyFill="1" applyAlignment="1" applyProtection="1">
      <alignment horizontal="center" vertical="center" wrapText="1"/>
      <protection/>
    </xf>
    <xf numFmtId="0" fontId="3" fillId="0" borderId="0" xfId="58" applyFont="1" applyAlignment="1" applyProtection="1">
      <alignment vertical="center" wrapText="1"/>
      <protection/>
    </xf>
    <xf numFmtId="0" fontId="4" fillId="0" borderId="0" xfId="58" applyFont="1" applyAlignment="1" applyProtection="1">
      <alignment vertical="center" wrapText="1"/>
      <protection/>
    </xf>
    <xf numFmtId="49" fontId="3" fillId="0" borderId="0" xfId="56" applyNumberFormat="1" applyFont="1" applyFill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4" fillId="0" borderId="0" xfId="58" applyFont="1" applyFill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10" xfId="58" applyFont="1" applyBorder="1" applyAlignment="1" applyProtection="1">
      <alignment vertical="center" wrapText="1"/>
      <protection/>
    </xf>
    <xf numFmtId="0" fontId="4" fillId="0" borderId="11" xfId="58" applyFont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wrapText="1"/>
      <protection/>
    </xf>
    <xf numFmtId="0" fontId="5" fillId="33" borderId="0" xfId="0" applyNumberFormat="1" applyFont="1" applyFill="1" applyBorder="1" applyAlignment="1" applyProtection="1">
      <alignment horizontal="center" wrapText="1"/>
      <protection/>
    </xf>
    <xf numFmtId="0" fontId="4" fillId="33" borderId="12" xfId="0" applyNumberFormat="1" applyFont="1" applyFill="1" applyBorder="1" applyAlignment="1" applyProtection="1">
      <alignment wrapText="1"/>
      <protection/>
    </xf>
    <xf numFmtId="0" fontId="5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4" xfId="0" applyNumberFormat="1" applyFont="1" applyFill="1" applyBorder="1" applyAlignment="1" applyProtection="1">
      <alignment horizontal="center" wrapText="1"/>
      <protection/>
    </xf>
    <xf numFmtId="0" fontId="4" fillId="33" borderId="15" xfId="0" applyNumberFormat="1" applyFont="1" applyFill="1" applyBorder="1" applyAlignment="1" applyProtection="1">
      <alignment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wrapText="1"/>
      <protection/>
    </xf>
    <xf numFmtId="49" fontId="6" fillId="33" borderId="0" xfId="55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right" vertical="top"/>
      <protection/>
    </xf>
    <xf numFmtId="0" fontId="4" fillId="33" borderId="19" xfId="61" applyFont="1" applyFill="1" applyBorder="1" applyAlignment="1" applyProtection="1">
      <alignment horizontal="center" vertical="center"/>
      <protection/>
    </xf>
    <xf numFmtId="0" fontId="4" fillId="33" borderId="20" xfId="61" applyFont="1" applyFill="1" applyBorder="1" applyAlignment="1" applyProtection="1">
      <alignment vertical="center" wrapText="1"/>
      <protection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22" xfId="61" applyFont="1" applyFill="1" applyBorder="1" applyAlignment="1" applyProtection="1">
      <alignment horizontal="center" vertical="center"/>
      <protection/>
    </xf>
    <xf numFmtId="0" fontId="4" fillId="33" borderId="23" xfId="61" applyFont="1" applyFill="1" applyBorder="1" applyAlignment="1" applyProtection="1">
      <alignment vertical="center" wrapText="1"/>
      <protection/>
    </xf>
    <xf numFmtId="1" fontId="4" fillId="34" borderId="24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61" applyNumberFormat="1" applyFont="1" applyFill="1" applyBorder="1" applyAlignment="1" applyProtection="1">
      <alignment horizontal="center" vertical="center"/>
      <protection/>
    </xf>
    <xf numFmtId="0" fontId="4" fillId="33" borderId="26" xfId="61" applyFont="1" applyFill="1" applyBorder="1" applyAlignment="1" applyProtection="1">
      <alignment horizontal="left" vertical="center" wrapText="1" indent="1"/>
      <protection/>
    </xf>
    <xf numFmtId="0" fontId="4" fillId="33" borderId="25" xfId="61" applyFont="1" applyFill="1" applyBorder="1" applyAlignment="1" applyProtection="1">
      <alignment horizontal="center" vertical="center"/>
      <protection/>
    </xf>
    <xf numFmtId="49" fontId="0" fillId="33" borderId="27" xfId="0" applyNumberFormat="1" applyFill="1" applyBorder="1" applyAlignment="1" applyProtection="1">
      <alignment horizontal="center" vertical="center" wrapText="1"/>
      <protection/>
    </xf>
    <xf numFmtId="0" fontId="4" fillId="33" borderId="28" xfId="0" applyNumberFormat="1" applyFont="1" applyFill="1" applyBorder="1" applyAlignment="1" applyProtection="1">
      <alignment vertical="center" wrapText="1"/>
      <protection/>
    </xf>
    <xf numFmtId="49" fontId="0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58" applyFont="1" applyFill="1" applyBorder="1" applyAlignment="1" applyProtection="1">
      <alignment vertical="center" wrapText="1"/>
      <protection/>
    </xf>
    <xf numFmtId="0" fontId="4" fillId="33" borderId="0" xfId="58" applyFont="1" applyFill="1" applyBorder="1" applyAlignment="1" applyProtection="1">
      <alignment vertical="center" wrapText="1"/>
      <protection/>
    </xf>
    <xf numFmtId="0" fontId="4" fillId="33" borderId="18" xfId="58" applyFont="1" applyFill="1" applyBorder="1" applyAlignment="1" applyProtection="1">
      <alignment vertical="center" wrapText="1"/>
      <protection/>
    </xf>
    <xf numFmtId="0" fontId="4" fillId="33" borderId="0" xfId="58" applyFont="1" applyFill="1" applyBorder="1" applyAlignment="1" applyProtection="1">
      <alignment horizontal="right" vertical="center"/>
      <protection/>
    </xf>
    <xf numFmtId="0" fontId="0" fillId="33" borderId="0" xfId="58" applyFont="1" applyFill="1" applyBorder="1" applyAlignment="1" applyProtection="1">
      <alignment vertical="center"/>
      <protection/>
    </xf>
    <xf numFmtId="0" fontId="4" fillId="33" borderId="30" xfId="58" applyFont="1" applyFill="1" applyBorder="1" applyAlignment="1" applyProtection="1">
      <alignment vertical="center" wrapText="1"/>
      <protection/>
    </xf>
    <xf numFmtId="0" fontId="4" fillId="33" borderId="31" xfId="58" applyFont="1" applyFill="1" applyBorder="1" applyAlignment="1" applyProtection="1">
      <alignment vertical="center" wrapText="1"/>
      <protection/>
    </xf>
    <xf numFmtId="0" fontId="4" fillId="33" borderId="32" xfId="58" applyFont="1" applyFill="1" applyBorder="1" applyAlignment="1" applyProtection="1">
      <alignment vertical="center" wrapText="1"/>
      <protection/>
    </xf>
    <xf numFmtId="2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8" fillId="33" borderId="15" xfId="42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 applyProtection="1">
      <alignment horizontal="left" vertical="center" indent="1"/>
      <protection/>
    </xf>
    <xf numFmtId="0" fontId="4" fillId="0" borderId="23" xfId="58" applyFont="1" applyBorder="1" applyAlignment="1" applyProtection="1">
      <alignment vertical="center" wrapText="1"/>
      <protection/>
    </xf>
    <xf numFmtId="0" fontId="4" fillId="0" borderId="33" xfId="58" applyFont="1" applyBorder="1" applyAlignment="1" applyProtection="1">
      <alignment vertical="center" wrapText="1"/>
      <protection/>
    </xf>
    <xf numFmtId="0" fontId="4" fillId="33" borderId="18" xfId="0" applyNumberFormat="1" applyFont="1" applyFill="1" applyBorder="1" applyAlignment="1" applyProtection="1">
      <alignment/>
      <protection/>
    </xf>
    <xf numFmtId="0" fontId="4" fillId="0" borderId="0" xfId="58" applyFont="1" applyBorder="1" applyAlignment="1" applyProtection="1">
      <alignment vertical="center" wrapText="1"/>
      <protection/>
    </xf>
    <xf numFmtId="0" fontId="4" fillId="0" borderId="0" xfId="58" applyFont="1" applyBorder="1" applyAlignment="1" applyProtection="1">
      <alignment horizontal="left" vertical="center" wrapText="1" indent="1"/>
      <protection/>
    </xf>
    <xf numFmtId="2" fontId="4" fillId="35" borderId="23" xfId="0" applyNumberFormat="1" applyFont="1" applyFill="1" applyBorder="1" applyAlignment="1" applyProtection="1">
      <alignment horizontal="center" vertical="center"/>
      <protection locked="0"/>
    </xf>
    <xf numFmtId="0" fontId="8" fillId="33" borderId="15" xfId="43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6" xfId="58" applyFont="1" applyBorder="1" applyAlignment="1" applyProtection="1">
      <alignment vertical="center" wrapText="1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4" fillId="0" borderId="13" xfId="58" applyFont="1" applyBorder="1" applyAlignment="1" applyProtection="1">
      <alignment vertical="center" wrapText="1"/>
      <protection/>
    </xf>
    <xf numFmtId="49" fontId="6" fillId="33" borderId="36" xfId="0" applyNumberFormat="1" applyFont="1" applyFill="1" applyBorder="1" applyAlignment="1" applyProtection="1">
      <alignment horizontal="center" vertical="center" wrapText="1"/>
      <protection/>
    </xf>
    <xf numFmtId="49" fontId="6" fillId="33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58" applyFont="1" applyBorder="1" applyAlignment="1" applyProtection="1">
      <alignment vertical="center" wrapText="1"/>
      <protection/>
    </xf>
    <xf numFmtId="49" fontId="5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5" xfId="0" applyNumberFormat="1" applyFont="1" applyFill="1" applyBorder="1" applyAlignment="1" applyProtection="1">
      <alignment horizontal="right" vertical="top"/>
      <protection/>
    </xf>
    <xf numFmtId="49" fontId="5" fillId="33" borderId="38" xfId="0" applyNumberFormat="1" applyFont="1" applyFill="1" applyBorder="1" applyAlignment="1" applyProtection="1">
      <alignment horizontal="center" vertical="center"/>
      <protection/>
    </xf>
    <xf numFmtId="49" fontId="5" fillId="34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4" xfId="58" applyFont="1" applyBorder="1" applyAlignment="1" applyProtection="1">
      <alignment vertical="center" wrapText="1"/>
      <protection/>
    </xf>
    <xf numFmtId="0" fontId="4" fillId="0" borderId="39" xfId="58" applyFont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5" fillId="34" borderId="38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36" borderId="38" xfId="62" applyNumberFormat="1" applyFont="1" applyFill="1" applyBorder="1" applyAlignment="1" applyProtection="1">
      <alignment horizontal="center" vertical="center" wrapText="1"/>
      <protection/>
    </xf>
    <xf numFmtId="49" fontId="4" fillId="33" borderId="38" xfId="0" applyNumberFormat="1" applyFont="1" applyFill="1" applyBorder="1" applyAlignment="1" applyProtection="1">
      <alignment horizontal="center" vertical="center"/>
      <protection/>
    </xf>
    <xf numFmtId="2" fontId="5" fillId="36" borderId="23" xfId="0" applyNumberFormat="1" applyFont="1" applyFill="1" applyBorder="1" applyAlignment="1" applyProtection="1">
      <alignment horizontal="center" vertical="center"/>
      <protection/>
    </xf>
    <xf numFmtId="2" fontId="5" fillId="34" borderId="38" xfId="0" applyNumberFormat="1" applyFont="1" applyFill="1" applyBorder="1" applyAlignment="1" applyProtection="1">
      <alignment horizontal="center" vertical="center"/>
      <protection locked="0"/>
    </xf>
    <xf numFmtId="2" fontId="4" fillId="34" borderId="38" xfId="0" applyNumberFormat="1" applyFont="1" applyFill="1" applyBorder="1" applyAlignment="1" applyProtection="1">
      <alignment horizontal="center" vertical="center"/>
      <protection locked="0"/>
    </xf>
    <xf numFmtId="0" fontId="5" fillId="33" borderId="40" xfId="0" applyNumberFormat="1" applyFont="1" applyFill="1" applyBorder="1" applyAlignment="1" applyProtection="1">
      <alignment/>
      <protection/>
    </xf>
    <xf numFmtId="0" fontId="10" fillId="37" borderId="23" xfId="63" applyFont="1" applyFill="1" applyBorder="1" applyAlignment="1" applyProtection="1">
      <alignment horizontal="center"/>
      <protection/>
    </xf>
    <xf numFmtId="49" fontId="14" fillId="38" borderId="41" xfId="63" applyNumberFormat="1" applyFont="1" applyFill="1" applyBorder="1" applyAlignment="1" applyProtection="1">
      <alignment horizontal="center"/>
      <protection/>
    </xf>
    <xf numFmtId="0" fontId="8" fillId="38" borderId="42" xfId="42" applyFont="1" applyFill="1" applyBorder="1" applyAlignment="1" applyProtection="1">
      <alignment vertical="center"/>
      <protection/>
    </xf>
    <xf numFmtId="0" fontId="10" fillId="38" borderId="42" xfId="63" applyFont="1" applyFill="1" applyBorder="1" applyAlignment="1" applyProtection="1">
      <alignment horizontal="center"/>
      <protection/>
    </xf>
    <xf numFmtId="0" fontId="10" fillId="38" borderId="43" xfId="63" applyFont="1" applyFill="1" applyBorder="1" applyAlignment="1" applyProtection="1">
      <alignment horizontal="center"/>
      <protection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0" fontId="8" fillId="37" borderId="23" xfId="43" applyFont="1" applyFill="1" applyBorder="1" applyAlignment="1" applyProtection="1">
      <alignment horizontal="left" vertical="center" indent="1"/>
      <protection/>
    </xf>
    <xf numFmtId="49" fontId="5" fillId="33" borderId="23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33" borderId="40" xfId="0" applyNumberFormat="1" applyFont="1" applyFill="1" applyBorder="1" applyAlignment="1" applyProtection="1">
      <alignment/>
      <protection/>
    </xf>
    <xf numFmtId="1" fontId="4" fillId="35" borderId="23" xfId="0" applyNumberFormat="1" applyFont="1" applyFill="1" applyBorder="1" applyAlignment="1" applyProtection="1">
      <alignment horizontal="center" vertical="center"/>
      <protection locked="0"/>
    </xf>
    <xf numFmtId="49" fontId="14" fillId="37" borderId="44" xfId="63" applyNumberFormat="1" applyFont="1" applyFill="1" applyBorder="1" applyAlignment="1" applyProtection="1">
      <alignment horizontal="center"/>
      <protection/>
    </xf>
    <xf numFmtId="0" fontId="8" fillId="37" borderId="45" xfId="42" applyFont="1" applyFill="1" applyBorder="1" applyAlignment="1" applyProtection="1">
      <alignment vertical="center"/>
      <protection/>
    </xf>
    <xf numFmtId="0" fontId="10" fillId="37" borderId="45" xfId="63" applyFont="1" applyFill="1" applyBorder="1" applyAlignment="1" applyProtection="1">
      <alignment horizont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" fontId="5" fillId="36" borderId="23" xfId="0" applyNumberFormat="1" applyFont="1" applyFill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" fontId="4" fillId="33" borderId="45" xfId="0" applyNumberFormat="1" applyFont="1" applyFill="1" applyBorder="1" applyAlignment="1" applyProtection="1">
      <alignment horizontal="center" vertical="center"/>
      <protection/>
    </xf>
    <xf numFmtId="49" fontId="4" fillId="33" borderId="44" xfId="0" applyNumberFormat="1" applyFont="1" applyFill="1" applyBorder="1" applyAlignment="1" applyProtection="1">
      <alignment horizontal="center" vertical="center"/>
      <protection/>
    </xf>
    <xf numFmtId="0" fontId="10" fillId="33" borderId="45" xfId="0" applyFont="1" applyFill="1" applyBorder="1" applyAlignment="1" applyProtection="1">
      <alignment vertical="top"/>
      <protection/>
    </xf>
    <xf numFmtId="0" fontId="4" fillId="33" borderId="45" xfId="0" applyFont="1" applyFill="1" applyBorder="1" applyAlignment="1" applyProtection="1">
      <alignment horizontal="left" vertical="center"/>
      <protection/>
    </xf>
    <xf numFmtId="0" fontId="4" fillId="33" borderId="34" xfId="58" applyFont="1" applyFill="1" applyBorder="1" applyAlignment="1" applyProtection="1">
      <alignment vertical="center" wrapText="1"/>
      <protection/>
    </xf>
    <xf numFmtId="0" fontId="8" fillId="33" borderId="15" xfId="42" applyNumberFormat="1" applyFont="1" applyFill="1" applyBorder="1" applyAlignment="1" applyProtection="1">
      <alignment horizontal="center" vertical="center" wrapText="1"/>
      <protection/>
    </xf>
    <xf numFmtId="0" fontId="8" fillId="33" borderId="46" xfId="42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/>
      <protection/>
    </xf>
    <xf numFmtId="0" fontId="5" fillId="33" borderId="47" xfId="0" applyNumberFormat="1" applyFont="1" applyFill="1" applyBorder="1" applyAlignment="1" applyProtection="1">
      <alignment horizontal="center"/>
      <protection/>
    </xf>
    <xf numFmtId="0" fontId="4" fillId="33" borderId="48" xfId="0" applyNumberFormat="1" applyFont="1" applyFill="1" applyBorder="1" applyAlignment="1" applyProtection="1">
      <alignment/>
      <protection/>
    </xf>
    <xf numFmtId="0" fontId="4" fillId="0" borderId="49" xfId="58" applyFont="1" applyBorder="1" applyAlignment="1" applyProtection="1">
      <alignment vertical="center" wrapText="1"/>
      <protection/>
    </xf>
    <xf numFmtId="0" fontId="4" fillId="0" borderId="50" xfId="58" applyFont="1" applyBorder="1" applyAlignment="1" applyProtection="1">
      <alignment vertical="center" wrapText="1"/>
      <protection/>
    </xf>
    <xf numFmtId="0" fontId="5" fillId="33" borderId="37" xfId="0" applyNumberFormat="1" applyFont="1" applyFill="1" applyBorder="1" applyAlignment="1" applyProtection="1">
      <alignment/>
      <protection/>
    </xf>
    <xf numFmtId="0" fontId="4" fillId="33" borderId="37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15" fillId="33" borderId="18" xfId="0" applyNumberFormat="1" applyFont="1" applyFill="1" applyBorder="1" applyAlignment="1" applyProtection="1">
      <alignment horizontal="left" vertical="center" wrapText="1"/>
      <protection/>
    </xf>
    <xf numFmtId="0" fontId="4" fillId="33" borderId="30" xfId="0" applyNumberFormat="1" applyFont="1" applyFill="1" applyBorder="1" applyAlignment="1" applyProtection="1">
      <alignment/>
      <protection/>
    </xf>
    <xf numFmtId="0" fontId="4" fillId="33" borderId="31" xfId="0" applyNumberFormat="1" applyFont="1" applyFill="1" applyBorder="1" applyAlignment="1" applyProtection="1">
      <alignment/>
      <protection/>
    </xf>
    <xf numFmtId="0" fontId="4" fillId="33" borderId="32" xfId="0" applyNumberFormat="1" applyFont="1" applyFill="1" applyBorder="1" applyAlignment="1" applyProtection="1">
      <alignment/>
      <protection/>
    </xf>
    <xf numFmtId="0" fontId="3" fillId="0" borderId="0" xfId="58" applyNumberFormat="1" applyFont="1" applyAlignment="1" applyProtection="1">
      <alignment vertical="center" wrapText="1"/>
      <protection/>
    </xf>
    <xf numFmtId="0" fontId="16" fillId="33" borderId="15" xfId="42" applyFont="1" applyFill="1" applyBorder="1" applyAlignment="1" applyProtection="1">
      <alignment horizontal="center" vertical="center" wrapText="1"/>
      <protection/>
    </xf>
    <xf numFmtId="0" fontId="4" fillId="35" borderId="51" xfId="58" applyFont="1" applyFill="1" applyBorder="1" applyAlignment="1" applyProtection="1">
      <alignment horizontal="left" vertical="center" wrapText="1"/>
      <protection locked="0"/>
    </xf>
    <xf numFmtId="3" fontId="4" fillId="35" borderId="52" xfId="58" applyNumberFormat="1" applyFont="1" applyFill="1" applyBorder="1" applyAlignment="1" applyProtection="1">
      <alignment horizontal="center" vertical="center" wrapText="1"/>
      <protection locked="0"/>
    </xf>
    <xf numFmtId="3" fontId="4" fillId="35" borderId="44" xfId="58" applyNumberFormat="1" applyFont="1" applyFill="1" applyBorder="1" applyAlignment="1" applyProtection="1">
      <alignment horizontal="center" vertical="center" wrapText="1"/>
      <protection locked="0"/>
    </xf>
    <xf numFmtId="3" fontId="4" fillId="35" borderId="53" xfId="58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8" applyFont="1" applyFill="1" applyBorder="1" applyAlignment="1" applyProtection="1">
      <alignment horizontal="center" vertical="center" wrapText="1"/>
      <protection/>
    </xf>
    <xf numFmtId="0" fontId="4" fillId="33" borderId="0" xfId="58" applyFont="1" applyFill="1" applyBorder="1" applyAlignment="1" applyProtection="1">
      <alignment horizontal="center" vertical="center" wrapText="1"/>
      <protection/>
    </xf>
    <xf numFmtId="0" fontId="4" fillId="33" borderId="10" xfId="58" applyFont="1" applyFill="1" applyBorder="1" applyAlignment="1" applyProtection="1">
      <alignment horizontal="center" vertical="center" wrapText="1"/>
      <protection/>
    </xf>
    <xf numFmtId="0" fontId="4" fillId="35" borderId="54" xfId="58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 applyProtection="1">
      <alignment horizontal="center" vertical="center" wrapText="1"/>
      <protection/>
    </xf>
    <xf numFmtId="0" fontId="4" fillId="36" borderId="21" xfId="62" applyFont="1" applyFill="1" applyBorder="1" applyAlignment="1" applyProtection="1">
      <alignment horizontal="center" vertical="center" wrapText="1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4" fontId="4" fillId="34" borderId="24" xfId="0" applyNumberFormat="1" applyFont="1" applyFill="1" applyBorder="1" applyAlignment="1" applyProtection="1">
      <alignment horizontal="center" vertical="center"/>
      <protection locked="0"/>
    </xf>
    <xf numFmtId="4" fontId="4" fillId="36" borderId="24" xfId="0" applyNumberFormat="1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vertical="center" wrapText="1"/>
      <protection/>
    </xf>
    <xf numFmtId="0" fontId="4" fillId="33" borderId="26" xfId="0" applyFont="1" applyFill="1" applyBorder="1" applyAlignment="1" applyProtection="1">
      <alignment vertical="center" wrapText="1"/>
      <protection/>
    </xf>
    <xf numFmtId="0" fontId="0" fillId="34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 vertical="center" wrapText="1"/>
      <protection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37" borderId="57" xfId="43" applyFont="1" applyFill="1" applyBorder="1" applyAlignment="1" applyProtection="1">
      <alignment horizontal="center" vertical="center" wrapText="1"/>
      <protection/>
    </xf>
    <xf numFmtId="0" fontId="8" fillId="37" borderId="45" xfId="42" applyFont="1" applyFill="1" applyBorder="1" applyAlignment="1" applyProtection="1">
      <alignment vertical="center" wrapText="1"/>
      <protection/>
    </xf>
    <xf numFmtId="0" fontId="8" fillId="37" borderId="45" xfId="43" applyFont="1" applyFill="1" applyBorder="1" applyAlignment="1" applyProtection="1">
      <alignment vertical="center" wrapText="1"/>
      <protection/>
    </xf>
    <xf numFmtId="0" fontId="8" fillId="37" borderId="58" xfId="43" applyFont="1" applyFill="1" applyBorder="1" applyAlignment="1" applyProtection="1">
      <alignment vertical="center" wrapText="1"/>
      <protection/>
    </xf>
    <xf numFmtId="49" fontId="4" fillId="33" borderId="59" xfId="0" applyNumberFormat="1" applyFont="1" applyFill="1" applyBorder="1" applyAlignment="1" applyProtection="1">
      <alignment horizontal="center" vertical="center"/>
      <protection/>
    </xf>
    <xf numFmtId="164" fontId="4" fillId="34" borderId="24" xfId="0" applyNumberFormat="1" applyFont="1" applyFill="1" applyBorder="1" applyAlignment="1" applyProtection="1">
      <alignment horizontal="center" vertical="center"/>
      <protection locked="0"/>
    </xf>
    <xf numFmtId="4" fontId="4" fillId="35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NumberFormat="1" applyFont="1" applyFill="1" applyBorder="1" applyAlignment="1" applyProtection="1">
      <alignment/>
      <protection/>
    </xf>
    <xf numFmtId="49" fontId="4" fillId="33" borderId="22" xfId="60" applyNumberFormat="1" applyFont="1" applyFill="1" applyBorder="1" applyAlignment="1" applyProtection="1">
      <alignment horizontal="center" vertical="center"/>
      <protection/>
    </xf>
    <xf numFmtId="164" fontId="4" fillId="36" borderId="24" xfId="0" applyNumberFormat="1" applyFont="1" applyFill="1" applyBorder="1" applyAlignment="1" applyProtection="1">
      <alignment horizontal="center" vertical="center"/>
      <protection/>
    </xf>
    <xf numFmtId="3" fontId="4" fillId="34" borderId="24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60" applyNumberFormat="1" applyFont="1" applyFill="1" applyBorder="1" applyAlignment="1" applyProtection="1">
      <alignment horizontal="center" vertical="center"/>
      <protection/>
    </xf>
    <xf numFmtId="49" fontId="0" fillId="33" borderId="27" xfId="0" applyNumberForma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top"/>
      <protection/>
    </xf>
    <xf numFmtId="0" fontId="10" fillId="0" borderId="0" xfId="54" applyFont="1" applyProtection="1">
      <alignment/>
      <protection/>
    </xf>
    <xf numFmtId="0" fontId="0" fillId="0" borderId="0" xfId="57" applyFont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15" fillId="33" borderId="0" xfId="0" applyNumberFormat="1" applyFont="1" applyFill="1" applyBorder="1" applyAlignment="1" applyProtection="1">
      <alignment horizontal="center" wrapText="1"/>
      <protection/>
    </xf>
    <xf numFmtId="0" fontId="15" fillId="33" borderId="14" xfId="0" applyNumberFormat="1" applyFont="1" applyFill="1" applyBorder="1" applyAlignment="1" applyProtection="1">
      <alignment horizontal="center" wrapText="1"/>
      <protection/>
    </xf>
    <xf numFmtId="0" fontId="15" fillId="33" borderId="18" xfId="0" applyNumberFormat="1" applyFont="1" applyFill="1" applyBorder="1" applyAlignment="1" applyProtection="1">
      <alignment horizontal="center" wrapText="1"/>
      <protection/>
    </xf>
    <xf numFmtId="0" fontId="5" fillId="33" borderId="60" xfId="0" applyNumberFormat="1" applyFont="1" applyFill="1" applyBorder="1" applyAlignment="1" applyProtection="1">
      <alignment horizontal="center" vertical="center" wrapText="1"/>
      <protection/>
    </xf>
    <xf numFmtId="0" fontId="5" fillId="33" borderId="61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wrapText="1"/>
      <protection/>
    </xf>
    <xf numFmtId="0" fontId="5" fillId="33" borderId="38" xfId="0" applyNumberFormat="1" applyFont="1" applyFill="1" applyBorder="1" applyAlignment="1" applyProtection="1">
      <alignment horizontal="center" vertical="center" wrapText="1"/>
      <protection/>
    </xf>
    <xf numFmtId="4" fontId="5" fillId="36" borderId="62" xfId="0" applyNumberFormat="1" applyFont="1" applyFill="1" applyBorder="1" applyAlignment="1" applyProtection="1">
      <alignment horizontal="center" vertical="center"/>
      <protection/>
    </xf>
    <xf numFmtId="9" fontId="5" fillId="33" borderId="63" xfId="0" applyNumberFormat="1" applyFont="1" applyFill="1" applyBorder="1" applyAlignment="1" applyProtection="1">
      <alignment horizontal="center" vertical="center" wrapText="1"/>
      <protection/>
    </xf>
    <xf numFmtId="49" fontId="4" fillId="33" borderId="38" xfId="0" applyNumberFormat="1" applyFont="1" applyFill="1" applyBorder="1" applyAlignment="1" applyProtection="1">
      <alignment horizontal="center" vertical="center" wrapText="1"/>
      <protection/>
    </xf>
    <xf numFmtId="4" fontId="4" fillId="33" borderId="38" xfId="0" applyNumberFormat="1" applyFont="1" applyFill="1" applyBorder="1" applyAlignment="1" applyProtection="1">
      <alignment vertical="center"/>
      <protection/>
    </xf>
    <xf numFmtId="4" fontId="4" fillId="33" borderId="64" xfId="0" applyNumberFormat="1" applyFont="1" applyFill="1" applyBorder="1" applyAlignment="1" applyProtection="1">
      <alignment vertical="center"/>
      <protection/>
    </xf>
    <xf numFmtId="0" fontId="5" fillId="33" borderId="4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2" xfId="0" applyFont="1" applyBorder="1" applyAlignment="1" applyProtection="1">
      <alignment vertical="top"/>
      <protection/>
    </xf>
    <xf numFmtId="0" fontId="5" fillId="33" borderId="42" xfId="0" applyNumberFormat="1" applyFont="1" applyFill="1" applyBorder="1" applyAlignment="1" applyProtection="1">
      <alignment horizontal="left" vertical="center" wrapText="1" indent="1"/>
      <protection/>
    </xf>
    <xf numFmtId="4" fontId="4" fillId="33" borderId="42" xfId="0" applyNumberFormat="1" applyFont="1" applyFill="1" applyBorder="1" applyAlignment="1" applyProtection="1">
      <alignment vertical="center"/>
      <protection/>
    </xf>
    <xf numFmtId="4" fontId="4" fillId="33" borderId="43" xfId="0" applyNumberFormat="1" applyFont="1" applyFill="1" applyBorder="1" applyAlignment="1" applyProtection="1">
      <alignment vertical="center"/>
      <protection/>
    </xf>
    <xf numFmtId="4" fontId="5" fillId="36" borderId="65" xfId="0" applyNumberFormat="1" applyFont="1" applyFill="1" applyBorder="1" applyAlignment="1" applyProtection="1">
      <alignment horizontal="center" vertical="center"/>
      <protection/>
    </xf>
    <xf numFmtId="4" fontId="5" fillId="36" borderId="66" xfId="0" applyNumberFormat="1" applyFont="1" applyFill="1" applyBorder="1" applyAlignment="1" applyProtection="1">
      <alignment horizontal="center" vertical="center"/>
      <protection/>
    </xf>
    <xf numFmtId="49" fontId="0" fillId="35" borderId="65" xfId="0" applyNumberFormat="1" applyFont="1" applyFill="1" applyBorder="1" applyAlignment="1" applyProtection="1">
      <alignment horizontal="left" vertical="center" wrapText="1" indent="1"/>
      <protection locked="0"/>
    </xf>
    <xf numFmtId="2" fontId="4" fillId="35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/>
      <protection locked="0"/>
    </xf>
    <xf numFmtId="2" fontId="4" fillId="35" borderId="38" xfId="0" applyNumberFormat="1" applyFont="1" applyFill="1" applyBorder="1" applyAlignment="1" applyProtection="1">
      <alignment horizontal="center" vertical="center"/>
      <protection locked="0"/>
    </xf>
    <xf numFmtId="9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8" fillId="37" borderId="0" xfId="42" applyFont="1" applyFill="1" applyBorder="1" applyAlignment="1" applyProtection="1">
      <alignment vertical="center"/>
      <protection/>
    </xf>
    <xf numFmtId="0" fontId="10" fillId="37" borderId="0" xfId="63" applyFont="1" applyFill="1" applyBorder="1" applyProtection="1">
      <alignment/>
      <protection/>
    </xf>
    <xf numFmtId="0" fontId="10" fillId="37" borderId="13" xfId="63" applyFont="1" applyFill="1" applyBorder="1" applyAlignment="1" applyProtection="1">
      <alignment/>
      <protection/>
    </xf>
    <xf numFmtId="0" fontId="10" fillId="37" borderId="67" xfId="63" applyFont="1" applyFill="1" applyBorder="1" applyAlignment="1" applyProtection="1">
      <alignment/>
      <protection/>
    </xf>
    <xf numFmtId="0" fontId="17" fillId="33" borderId="18" xfId="0" applyNumberFormat="1" applyFont="1" applyFill="1" applyBorder="1" applyAlignment="1" applyProtection="1">
      <alignment/>
      <protection/>
    </xf>
    <xf numFmtId="0" fontId="10" fillId="37" borderId="68" xfId="63" applyFont="1" applyFill="1" applyBorder="1" applyProtection="1">
      <alignment/>
      <protection/>
    </xf>
    <xf numFmtId="49" fontId="4" fillId="38" borderId="41" xfId="0" applyNumberFormat="1" applyFont="1" applyFill="1" applyBorder="1" applyAlignment="1" applyProtection="1">
      <alignment horizontal="center" vertical="center"/>
      <protection/>
    </xf>
    <xf numFmtId="0" fontId="8" fillId="37" borderId="69" xfId="42" applyFont="1" applyFill="1" applyBorder="1" applyAlignment="1" applyProtection="1">
      <alignment vertical="center"/>
      <protection/>
    </xf>
    <xf numFmtId="0" fontId="10" fillId="37" borderId="69" xfId="63" applyFont="1" applyFill="1" applyBorder="1" applyProtection="1">
      <alignment/>
      <protection/>
    </xf>
    <xf numFmtId="0" fontId="10" fillId="37" borderId="69" xfId="63" applyFont="1" applyFill="1" applyBorder="1" applyAlignment="1" applyProtection="1">
      <alignment horizontal="center"/>
      <protection/>
    </xf>
    <xf numFmtId="0" fontId="10" fillId="37" borderId="70" xfId="63" applyFont="1" applyFill="1" applyBorder="1" applyProtection="1">
      <alignment/>
      <protection/>
    </xf>
    <xf numFmtId="4" fontId="5" fillId="36" borderId="38" xfId="0" applyNumberFormat="1" applyFont="1" applyFill="1" applyBorder="1" applyAlignment="1" applyProtection="1">
      <alignment horizontal="center" vertical="center"/>
      <protection/>
    </xf>
    <xf numFmtId="49" fontId="4" fillId="38" borderId="71" xfId="0" applyNumberFormat="1" applyFont="1" applyFill="1" applyBorder="1" applyAlignment="1" applyProtection="1">
      <alignment horizontal="center" vertical="center"/>
      <protection/>
    </xf>
    <xf numFmtId="0" fontId="8" fillId="38" borderId="72" xfId="42" applyFont="1" applyFill="1" applyBorder="1" applyAlignment="1" applyProtection="1">
      <alignment vertical="center"/>
      <protection/>
    </xf>
    <xf numFmtId="0" fontId="8" fillId="37" borderId="46" xfId="42" applyFont="1" applyFill="1" applyBorder="1" applyAlignment="1" applyProtection="1">
      <alignment vertical="center"/>
      <protection/>
    </xf>
    <xf numFmtId="0" fontId="10" fillId="37" borderId="46" xfId="63" applyFont="1" applyFill="1" applyBorder="1" applyProtection="1">
      <alignment/>
      <protection/>
    </xf>
    <xf numFmtId="0" fontId="10" fillId="37" borderId="46" xfId="63" applyFont="1" applyFill="1" applyBorder="1" applyAlignment="1" applyProtection="1">
      <alignment horizontal="center"/>
      <protection/>
    </xf>
    <xf numFmtId="0" fontId="10" fillId="37" borderId="73" xfId="63" applyFont="1" applyFill="1" applyBorder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18" xfId="0" applyNumberFormat="1" applyFont="1" applyFill="1" applyBorder="1" applyAlignment="1" applyProtection="1">
      <alignment vertical="center"/>
      <protection/>
    </xf>
    <xf numFmtId="0" fontId="17" fillId="33" borderId="32" xfId="0" applyNumberFormat="1" applyFont="1" applyFill="1" applyBorder="1" applyAlignment="1" applyProtection="1">
      <alignment/>
      <protection/>
    </xf>
    <xf numFmtId="0" fontId="4" fillId="0" borderId="0" xfId="58" applyFont="1" applyAlignment="1" applyProtection="1">
      <alignment horizontal="center" vertical="center" wrapText="1"/>
      <protection/>
    </xf>
    <xf numFmtId="0" fontId="17" fillId="0" borderId="0" xfId="58" applyFont="1" applyAlignment="1" applyProtection="1">
      <alignment horizontal="center" vertical="center" wrapText="1"/>
      <protection/>
    </xf>
    <xf numFmtId="0" fontId="5" fillId="0" borderId="0" xfId="58" applyFont="1" applyAlignment="1" applyProtection="1">
      <alignment horizontal="center" vertical="center" wrapText="1"/>
      <protection/>
    </xf>
    <xf numFmtId="0" fontId="4" fillId="0" borderId="0" xfId="58" applyFont="1" applyAlignment="1" applyProtection="1">
      <alignment horizontal="left" vertical="center" wrapText="1"/>
      <protection/>
    </xf>
    <xf numFmtId="0" fontId="5" fillId="39" borderId="74" xfId="0" applyNumberFormat="1" applyFont="1" applyFill="1" applyBorder="1" applyAlignment="1" applyProtection="1">
      <alignment horizontal="center" vertical="center" wrapText="1"/>
      <protection/>
    </xf>
    <xf numFmtId="0" fontId="5" fillId="39" borderId="75" xfId="0" applyNumberFormat="1" applyFont="1" applyFill="1" applyBorder="1" applyAlignment="1" applyProtection="1">
      <alignment horizontal="center" vertical="center" wrapText="1"/>
      <protection/>
    </xf>
    <xf numFmtId="0" fontId="4" fillId="39" borderId="76" xfId="0" applyNumberFormat="1" applyFont="1" applyFill="1" applyBorder="1" applyAlignment="1" applyProtection="1">
      <alignment horizontal="center" vertical="center" wrapText="1"/>
      <protection/>
    </xf>
    <xf numFmtId="0" fontId="4" fillId="39" borderId="77" xfId="0" applyNumberFormat="1" applyFont="1" applyFill="1" applyBorder="1" applyAlignment="1" applyProtection="1">
      <alignment horizontal="center" vertical="center" wrapText="1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/>
    </xf>
    <xf numFmtId="49" fontId="4" fillId="33" borderId="78" xfId="0" applyNumberFormat="1" applyFont="1" applyFill="1" applyBorder="1" applyAlignment="1" applyProtection="1">
      <alignment horizontal="center" vertical="center"/>
      <protection/>
    </xf>
    <xf numFmtId="49" fontId="4" fillId="33" borderId="35" xfId="0" applyNumberFormat="1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left" vertical="center" wrapText="1" indent="2"/>
      <protection locked="0"/>
    </xf>
    <xf numFmtId="0" fontId="4" fillId="34" borderId="78" xfId="0" applyFont="1" applyFill="1" applyBorder="1" applyAlignment="1" applyProtection="1">
      <alignment horizontal="left" vertical="center" wrapText="1" indent="2"/>
      <protection locked="0"/>
    </xf>
    <xf numFmtId="0" fontId="10" fillId="34" borderId="35" xfId="0" applyFont="1" applyFill="1" applyBorder="1" applyAlignment="1" applyProtection="1">
      <alignment vertical="top"/>
      <protection locked="0"/>
    </xf>
    <xf numFmtId="49" fontId="4" fillId="33" borderId="23" xfId="0" applyNumberFormat="1" applyFont="1" applyFill="1" applyBorder="1" applyAlignment="1" applyProtection="1">
      <alignment horizontal="left" vertical="center" indent="1"/>
      <protection/>
    </xf>
    <xf numFmtId="0" fontId="4" fillId="33" borderId="26" xfId="0" applyFont="1" applyFill="1" applyBorder="1" applyAlignment="1" applyProtection="1">
      <alignment horizontal="left" vertical="center" wrapText="1" indent="1"/>
      <protection/>
    </xf>
    <xf numFmtId="0" fontId="4" fillId="33" borderId="35" xfId="0" applyFont="1" applyFill="1" applyBorder="1" applyAlignment="1" applyProtection="1">
      <alignment horizontal="left" vertical="center" wrapText="1" indent="1"/>
      <protection/>
    </xf>
    <xf numFmtId="49" fontId="5" fillId="33" borderId="26" xfId="0" applyNumberFormat="1" applyFont="1" applyFill="1" applyBorder="1" applyAlignment="1" applyProtection="1">
      <alignment horizontal="center" vertical="center"/>
      <protection/>
    </xf>
    <xf numFmtId="49" fontId="5" fillId="33" borderId="78" xfId="0" applyNumberFormat="1" applyFont="1" applyFill="1" applyBorder="1" applyAlignment="1" applyProtection="1">
      <alignment horizontal="center" vertical="center"/>
      <protection/>
    </xf>
    <xf numFmtId="49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33" borderId="78" xfId="0" applyFont="1" applyFill="1" applyBorder="1" applyAlignment="1" applyProtection="1">
      <alignment horizontal="left" vertical="center" wrapText="1" indent="2"/>
      <protection/>
    </xf>
    <xf numFmtId="0" fontId="14" fillId="33" borderId="78" xfId="0" applyFont="1" applyFill="1" applyBorder="1" applyAlignment="1" applyProtection="1">
      <alignment vertical="top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left" vertical="center" wrapText="1" indent="1"/>
      <protection/>
    </xf>
    <xf numFmtId="0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Fill="1" applyBorder="1" applyAlignment="1" applyProtection="1">
      <alignment vertical="center" wrapText="1"/>
      <protection/>
    </xf>
    <xf numFmtId="0" fontId="4" fillId="34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5" fillId="33" borderId="23" xfId="0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5" fillId="33" borderId="38" xfId="0" applyNumberFormat="1" applyFont="1" applyFill="1" applyBorder="1" applyAlignment="1" applyProtection="1">
      <alignment vertical="center" wrapText="1"/>
      <protection/>
    </xf>
    <xf numFmtId="0" fontId="4" fillId="34" borderId="44" xfId="0" applyNumberFormat="1" applyFont="1" applyFill="1" applyBorder="1" applyAlignment="1" applyProtection="1">
      <alignment horizontal="left" vertical="center" wrapText="1" indent="1"/>
      <protection locked="0"/>
    </xf>
    <xf numFmtId="0" fontId="4" fillId="34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4" fillId="34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4" fillId="34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4" fillId="33" borderId="26" xfId="0" applyNumberFormat="1" applyFont="1" applyFill="1" applyBorder="1" applyAlignment="1" applyProtection="1">
      <alignment horizontal="left" vertical="center" indent="1"/>
      <protection/>
    </xf>
    <xf numFmtId="49" fontId="4" fillId="33" borderId="78" xfId="0" applyNumberFormat="1" applyFont="1" applyFill="1" applyBorder="1" applyAlignment="1" applyProtection="1">
      <alignment horizontal="left" vertical="center" indent="1"/>
      <protection/>
    </xf>
    <xf numFmtId="49" fontId="4" fillId="33" borderId="35" xfId="0" applyNumberFormat="1" applyFont="1" applyFill="1" applyBorder="1" applyAlignment="1" applyProtection="1">
      <alignment horizontal="left" vertical="center" inden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38" borderId="47" xfId="42" applyFont="1" applyFill="1" applyBorder="1" applyAlignment="1" applyProtection="1">
      <alignment horizontal="center" vertical="center" wrapText="1"/>
      <protection/>
    </xf>
    <xf numFmtId="0" fontId="8" fillId="38" borderId="79" xfId="42" applyFont="1" applyFill="1" applyBorder="1" applyAlignment="1" applyProtection="1">
      <alignment horizontal="center" vertical="center" wrapText="1"/>
      <protection/>
    </xf>
    <xf numFmtId="49" fontId="6" fillId="33" borderId="37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4" fillId="33" borderId="80" xfId="0" applyNumberFormat="1" applyFont="1" applyFill="1" applyBorder="1" applyAlignment="1" applyProtection="1">
      <alignment horizontal="left" vertical="center" wrapText="1"/>
      <protection/>
    </xf>
    <xf numFmtId="0" fontId="4" fillId="33" borderId="81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ill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 indent="1"/>
      <protection/>
    </xf>
    <xf numFmtId="0" fontId="4" fillId="33" borderId="34" xfId="0" applyFont="1" applyFill="1" applyBorder="1" applyAlignment="1" applyProtection="1">
      <alignment horizontal="left" vertical="center" wrapText="1" inden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4" fillId="33" borderId="34" xfId="0" applyFont="1" applyFill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 indent="2"/>
      <protection/>
    </xf>
    <xf numFmtId="0" fontId="4" fillId="33" borderId="34" xfId="0" applyFont="1" applyFill="1" applyBorder="1" applyAlignment="1" applyProtection="1">
      <alignment horizontal="left" vertical="center" wrapText="1" indent="2"/>
      <protection/>
    </xf>
    <xf numFmtId="0" fontId="0" fillId="33" borderId="44" xfId="0" applyFill="1" applyBorder="1" applyAlignment="1" applyProtection="1">
      <alignment horizontal="left" vertical="center" wrapText="1" indent="1"/>
      <protection/>
    </xf>
    <xf numFmtId="0" fontId="4" fillId="33" borderId="44" xfId="64" applyFont="1" applyFill="1" applyBorder="1" applyAlignment="1" applyProtection="1">
      <alignment horizontal="left" vertical="center" wrapText="1" indent="2"/>
      <protection/>
    </xf>
    <xf numFmtId="0" fontId="4" fillId="33" borderId="34" xfId="64" applyFont="1" applyFill="1" applyBorder="1" applyAlignment="1" applyProtection="1">
      <alignment horizontal="left" vertical="center" wrapText="1" indent="2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49" fontId="4" fillId="33" borderId="82" xfId="0" applyNumberFormat="1" applyFont="1" applyFill="1" applyBorder="1" applyAlignment="1" applyProtection="1">
      <alignment horizontal="center" vertical="center"/>
      <protection/>
    </xf>
    <xf numFmtId="49" fontId="4" fillId="33" borderId="59" xfId="0" applyNumberFormat="1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 wrapText="1"/>
      <protection locked="0"/>
    </xf>
    <xf numFmtId="0" fontId="4" fillId="34" borderId="78" xfId="0" applyFont="1" applyFill="1" applyBorder="1" applyAlignment="1" applyProtection="1">
      <alignment horizontal="center" vertical="center" wrapText="1"/>
      <protection locked="0"/>
    </xf>
    <xf numFmtId="0" fontId="4" fillId="34" borderId="35" xfId="0" applyFont="1" applyFill="1" applyBorder="1" applyAlignment="1" applyProtection="1">
      <alignment horizontal="center" vertical="center" wrapText="1"/>
      <protection locked="0"/>
    </xf>
    <xf numFmtId="0" fontId="5" fillId="39" borderId="83" xfId="0" applyNumberFormat="1" applyFont="1" applyFill="1" applyBorder="1" applyAlignment="1" applyProtection="1">
      <alignment horizontal="center" vertical="center" wrapText="1"/>
      <protection/>
    </xf>
    <xf numFmtId="0" fontId="4" fillId="39" borderId="84" xfId="0" applyNumberFormat="1" applyFont="1" applyFill="1" applyBorder="1" applyAlignment="1" applyProtection="1">
      <alignment horizontal="center" vertical="center" wrapText="1"/>
      <protection/>
    </xf>
    <xf numFmtId="0" fontId="5" fillId="33" borderId="47" xfId="0" applyNumberFormat="1" applyFont="1" applyFill="1" applyBorder="1" applyAlignment="1" applyProtection="1">
      <alignment horizontal="center" vertical="center" wrapText="1"/>
      <protection/>
    </xf>
    <xf numFmtId="0" fontId="5" fillId="33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85" xfId="0" applyNumberFormat="1" applyFont="1" applyFill="1" applyBorder="1" applyAlignment="1" applyProtection="1">
      <alignment horizontal="center" vertical="center" wrapText="1"/>
      <protection/>
    </xf>
    <xf numFmtId="0" fontId="4" fillId="33" borderId="55" xfId="0" applyFont="1" applyFill="1" applyBorder="1" applyAlignment="1" applyProtection="1">
      <alignment horizontal="left" vertical="center" wrapText="1"/>
      <protection/>
    </xf>
    <xf numFmtId="0" fontId="4" fillId="33" borderId="86" xfId="0" applyFont="1" applyFill="1" applyBorder="1" applyAlignment="1" applyProtection="1">
      <alignment horizontal="left" vertical="center" wrapText="1"/>
      <protection/>
    </xf>
    <xf numFmtId="0" fontId="5" fillId="33" borderId="38" xfId="0" applyNumberFormat="1" applyFont="1" applyFill="1" applyBorder="1" applyAlignment="1" applyProtection="1">
      <alignment horizontal="left" vertical="center" wrapText="1"/>
      <protection/>
    </xf>
    <xf numFmtId="0" fontId="4" fillId="33" borderId="38" xfId="0" applyNumberFormat="1" applyFont="1" applyFill="1" applyBorder="1" applyAlignment="1" applyProtection="1">
      <alignment horizontal="left" vertical="center" wrapText="1"/>
      <protection/>
    </xf>
    <xf numFmtId="49" fontId="0" fillId="33" borderId="65" xfId="0" applyNumberFormat="1" applyFill="1" applyBorder="1" applyAlignment="1" applyProtection="1">
      <alignment horizontal="center" vertical="center"/>
      <protection/>
    </xf>
    <xf numFmtId="49" fontId="4" fillId="33" borderId="38" xfId="0" applyNumberFormat="1" applyFont="1" applyFill="1" applyBorder="1" applyAlignment="1" applyProtection="1">
      <alignment horizontal="center" vertical="center"/>
      <protection/>
    </xf>
    <xf numFmtId="49" fontId="0" fillId="35" borderId="8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8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6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6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65" xfId="0" applyNumberFormat="1" applyFont="1" applyFill="1" applyBorder="1" applyAlignment="1" applyProtection="1">
      <alignment horizontal="center" vertical="center"/>
      <protection/>
    </xf>
    <xf numFmtId="49" fontId="0" fillId="35" borderId="62" xfId="0" applyNumberFormat="1" applyFill="1" applyBorder="1" applyAlignment="1" applyProtection="1">
      <alignment horizontal="center" vertical="center" wrapText="1"/>
      <protection locked="0"/>
    </xf>
    <xf numFmtId="49" fontId="0" fillId="35" borderId="65" xfId="0" applyNumberFormat="1" applyFill="1" applyBorder="1" applyAlignment="1" applyProtection="1">
      <alignment horizontal="center" vertical="center" wrapText="1"/>
      <protection locked="0"/>
    </xf>
    <xf numFmtId="0" fontId="4" fillId="0" borderId="0" xfId="59" applyFont="1" applyAlignment="1" applyProtection="1">
      <alignment horizontal="left" vertical="center" indent="1"/>
      <protection/>
    </xf>
    <xf numFmtId="0" fontId="4" fillId="33" borderId="38" xfId="0" applyNumberFormat="1" applyFont="1" applyFill="1" applyBorder="1" applyAlignment="1" applyProtection="1">
      <alignment horizontal="left" vertical="center" wrapText="1" indent="1"/>
      <protection/>
    </xf>
    <xf numFmtId="0" fontId="4" fillId="33" borderId="41" xfId="0" applyNumberFormat="1" applyFont="1" applyFill="1" applyBorder="1" applyAlignment="1" applyProtection="1">
      <alignment horizontal="left" vertical="center" wrapText="1" inden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_EE.RGEN.2.73 (17.11.2009)" xfId="55"/>
    <cellStyle name="Обычный_Forma_3_Книга2" xfId="56"/>
    <cellStyle name="Обычный_Forma_5 2" xfId="57"/>
    <cellStyle name="Обычный_Forma_5_Книга2" xfId="58"/>
    <cellStyle name="Обычный_PRIL1.ELECTR 2" xfId="59"/>
    <cellStyle name="Обычный_ВО показатели" xfId="60"/>
    <cellStyle name="Обычный_ВО характеристики" xfId="61"/>
    <cellStyle name="Обычный_ЖКУ_проект3" xfId="62"/>
    <cellStyle name="Обычный_Котёл Сбыты" xfId="63"/>
    <cellStyle name="Обычный_ХВС показатели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11</xdr:row>
      <xdr:rowOff>171450</xdr:rowOff>
    </xdr:from>
    <xdr:to>
      <xdr:col>3</xdr:col>
      <xdr:colOff>819150</xdr:colOff>
      <xdr:row>11</xdr:row>
      <xdr:rowOff>190500</xdr:rowOff>
    </xdr:to>
    <xdr:pic macro="[1]!modInfo.InfPointInIndex2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6573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  <sheetName val="JKH.OPEN.INFO.BALANCE.WARM"/>
    </sheetNames>
    <definedNames>
      <definedName name="modInfo.InfPointInIndex2"/>
    </definedNames>
    <sheetDataSet>
      <sheetData sheetId="0">
        <row r="2">
          <cell r="J2" t="str">
            <v>Код шаблона: JKH.OPEN.INFO.BALANCE.WARM</v>
          </cell>
        </row>
      </sheetData>
      <sheetData sheetId="4">
        <row r="18">
          <cell r="G18" t="str">
            <v>01.01.2011</v>
          </cell>
        </row>
        <row r="19">
          <cell r="G19" t="str">
            <v>31.12.2011</v>
          </cell>
        </row>
        <row r="25">
          <cell r="G25" t="str">
            <v>ОАО "ПО Водоканал"</v>
          </cell>
        </row>
        <row r="32">
          <cell r="G32" t="str">
            <v>производство (некомбинированная выработка)+передача+сбыт</v>
          </cell>
        </row>
      </sheetData>
      <sheetData sheetId="7">
        <row r="38">
          <cell r="I38">
            <v>0</v>
          </cell>
        </row>
        <row r="41">
          <cell r="I41">
            <v>0</v>
          </cell>
        </row>
      </sheetData>
      <sheetData sheetId="14">
        <row r="2">
          <cell r="J2" t="str">
            <v>кредиты банков</v>
          </cell>
          <cell r="K2" t="str">
            <v>газ природный по регулируемой цене</v>
          </cell>
          <cell r="O2" t="str">
            <v>автоматизация (с уменьшением штата)</v>
          </cell>
          <cell r="P2" t="str">
            <v>торги/аукционы</v>
          </cell>
        </row>
        <row r="3">
          <cell r="J3" t="str">
            <v>кредиты иностранных банков</v>
          </cell>
          <cell r="K3" t="str">
            <v>газ природный по нерегулируемой цене</v>
          </cell>
          <cell r="O3" t="str">
            <v>уменьшение удельных затрат (повышение КПД)</v>
          </cell>
          <cell r="P3" t="str">
            <v>прямые договора без торгов</v>
          </cell>
        </row>
        <row r="4">
          <cell r="J4" t="str">
            <v>заемные ср-ва др. организаций</v>
          </cell>
          <cell r="K4" t="str">
            <v>газ сжиженный</v>
          </cell>
          <cell r="O4" t="str">
            <v>уменьшение издержек на производство</v>
          </cell>
          <cell r="P4" t="str">
            <v>прочее</v>
          </cell>
        </row>
        <row r="5">
          <cell r="J5" t="str">
            <v>федеральный бюджет</v>
          </cell>
          <cell r="K5" t="str">
            <v>газовый конденсат</v>
          </cell>
          <cell r="O5" t="str">
            <v>снижение аварийности</v>
          </cell>
        </row>
        <row r="6">
          <cell r="J6" t="str">
            <v>бюджет субъекта РФ</v>
          </cell>
          <cell r="K6" t="str">
            <v>гшз</v>
          </cell>
          <cell r="O6" t="str">
            <v>прочее</v>
          </cell>
        </row>
        <row r="7">
          <cell r="J7" t="str">
            <v>бюджет муниципального образования</v>
          </cell>
          <cell r="K7" t="str">
            <v>мазут</v>
          </cell>
        </row>
        <row r="8">
          <cell r="J8" t="str">
            <v>ср-ва внебюджетных фондов</v>
          </cell>
          <cell r="K8" t="str">
            <v>нефть</v>
          </cell>
        </row>
        <row r="9">
          <cell r="J9" t="str">
            <v>прибыль, направляемая на инвестиции</v>
          </cell>
          <cell r="K9" t="str">
            <v>дизельное топливо</v>
          </cell>
        </row>
        <row r="10">
          <cell r="J10" t="str">
            <v>амортизация</v>
          </cell>
          <cell r="K10" t="str">
            <v>уголь бурый</v>
          </cell>
        </row>
        <row r="11">
          <cell r="J11" t="str">
            <v>инвестиционная надбавка к тарифу</v>
          </cell>
          <cell r="K11" t="str">
            <v>уголь каменный</v>
          </cell>
        </row>
        <row r="12">
          <cell r="J12" t="str">
            <v>плата за подключение</v>
          </cell>
          <cell r="K12" t="str">
            <v>торф</v>
          </cell>
        </row>
        <row r="13">
          <cell r="J13" t="str">
            <v>прочие средства</v>
          </cell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C6">
      <selection activeCell="F22" sqref="F22"/>
    </sheetView>
  </sheetViews>
  <sheetFormatPr defaultColWidth="9.140625" defaultRowHeight="15"/>
  <cols>
    <col min="1" max="1" width="8.00390625" style="5" hidden="1" customWidth="1"/>
    <col min="2" max="2" width="48.28125" style="5" hidden="1" customWidth="1"/>
    <col min="3" max="3" width="7.8515625" style="3" customWidth="1"/>
    <col min="4" max="4" width="5.00390625" style="3" customWidth="1"/>
    <col min="5" max="5" width="7.00390625" style="3" bestFit="1" customWidth="1"/>
    <col min="6" max="6" width="80.140625" style="3" customWidth="1"/>
    <col min="7" max="7" width="33.140625" style="3" customWidth="1"/>
    <col min="8" max="8" width="5.00390625" style="3" customWidth="1"/>
    <col min="9" max="9" width="7.8515625" style="3" customWidth="1"/>
    <col min="10" max="16384" width="9.140625" style="3" customWidth="1"/>
  </cols>
  <sheetData>
    <row r="1" spans="1:2" s="2" customFormat="1" ht="11.25" hidden="1">
      <c r="A1" s="1"/>
      <c r="B1" s="1"/>
    </row>
    <row r="2" spans="1:2" ht="11.25" hidden="1">
      <c r="A2" s="1"/>
      <c r="B2" s="1"/>
    </row>
    <row r="3" spans="1:2" ht="11.25" hidden="1">
      <c r="A3" s="1"/>
      <c r="B3" s="4"/>
    </row>
    <row r="4" spans="1:2" ht="11.25" hidden="1">
      <c r="A4" s="1"/>
      <c r="B4" s="1"/>
    </row>
    <row r="5" spans="3:5" ht="11.25" hidden="1">
      <c r="C5" s="6"/>
      <c r="D5" s="6"/>
      <c r="E5" s="6"/>
    </row>
    <row r="6" spans="3:5" ht="11.25">
      <c r="C6" s="6"/>
      <c r="D6" s="7" t="str">
        <f>code</f>
        <v>Код шаблона: JKH.OPEN.INFO.BALANCE.WARM</v>
      </c>
      <c r="E6" s="6"/>
    </row>
    <row r="7" spans="3:9" ht="11.25">
      <c r="C7" s="8"/>
      <c r="D7" s="217" t="s">
        <v>0</v>
      </c>
      <c r="E7" s="218"/>
      <c r="F7" s="218"/>
      <c r="G7" s="218"/>
      <c r="H7" s="218"/>
      <c r="I7" s="9"/>
    </row>
    <row r="8" spans="3:9" ht="12" thickBot="1">
      <c r="C8" s="8"/>
      <c r="D8" s="219" t="s">
        <v>209</v>
      </c>
      <c r="E8" s="220"/>
      <c r="F8" s="220"/>
      <c r="G8" s="220"/>
      <c r="H8" s="220"/>
      <c r="I8" s="9"/>
    </row>
    <row r="9" spans="4:8" ht="11.25">
      <c r="D9" s="10"/>
      <c r="E9" s="11"/>
      <c r="F9" s="11"/>
      <c r="G9" s="11"/>
      <c r="H9" s="11"/>
    </row>
    <row r="10" spans="3:9" ht="11.25">
      <c r="C10" s="8"/>
      <c r="D10" s="12"/>
      <c r="E10" s="13"/>
      <c r="F10" s="13"/>
      <c r="G10" s="13"/>
      <c r="H10" s="14"/>
      <c r="I10" s="9"/>
    </row>
    <row r="11" spans="3:9" ht="12" thickBot="1">
      <c r="C11" s="8"/>
      <c r="D11" s="15"/>
      <c r="E11" s="16" t="s">
        <v>1</v>
      </c>
      <c r="F11" s="16" t="s">
        <v>2</v>
      </c>
      <c r="G11" s="17" t="s">
        <v>3</v>
      </c>
      <c r="H11" s="18"/>
      <c r="I11" s="9"/>
    </row>
    <row r="12" spans="3:9" ht="11.25">
      <c r="C12" s="8"/>
      <c r="D12" s="15"/>
      <c r="E12" s="19" t="s">
        <v>4</v>
      </c>
      <c r="F12" s="19" t="s">
        <v>5</v>
      </c>
      <c r="G12" s="19" t="s">
        <v>6</v>
      </c>
      <c r="H12" s="18"/>
      <c r="I12" s="9"/>
    </row>
    <row r="13" spans="3:9" ht="11.25">
      <c r="C13" s="8"/>
      <c r="D13" s="20"/>
      <c r="E13" s="21">
        <v>1</v>
      </c>
      <c r="F13" s="22" t="s">
        <v>7</v>
      </c>
      <c r="G13" s="23">
        <v>0</v>
      </c>
      <c r="H13" s="18"/>
      <c r="I13" s="9"/>
    </row>
    <row r="14" spans="3:9" ht="22.5">
      <c r="C14" s="8"/>
      <c r="D14" s="20"/>
      <c r="E14" s="24">
        <v>2</v>
      </c>
      <c r="F14" s="25" t="s">
        <v>8</v>
      </c>
      <c r="G14" s="26">
        <v>0</v>
      </c>
      <c r="H14" s="18"/>
      <c r="I14" s="9"/>
    </row>
    <row r="15" spans="3:9" ht="11.25">
      <c r="C15" s="8"/>
      <c r="D15" s="20"/>
      <c r="E15" s="27" t="s">
        <v>9</v>
      </c>
      <c r="F15" s="28" t="s">
        <v>10</v>
      </c>
      <c r="G15" s="26">
        <v>0</v>
      </c>
      <c r="H15" s="18"/>
      <c r="I15" s="9"/>
    </row>
    <row r="16" spans="1:9" ht="22.5">
      <c r="A16" s="3"/>
      <c r="B16" s="3"/>
      <c r="C16" s="8"/>
      <c r="D16" s="20"/>
      <c r="E16" s="29">
        <v>3</v>
      </c>
      <c r="F16" s="25" t="s">
        <v>11</v>
      </c>
      <c r="G16" s="26">
        <v>0</v>
      </c>
      <c r="H16" s="18"/>
      <c r="I16" s="9"/>
    </row>
    <row r="17" spans="1:9" ht="15.75" thickBot="1">
      <c r="A17" s="3"/>
      <c r="B17" s="3"/>
      <c r="C17" s="8"/>
      <c r="D17" s="20"/>
      <c r="E17" s="30" t="s">
        <v>12</v>
      </c>
      <c r="F17" s="31" t="s">
        <v>13</v>
      </c>
      <c r="G17" s="32" t="s">
        <v>14</v>
      </c>
      <c r="H17" s="18"/>
      <c r="I17" s="9"/>
    </row>
    <row r="18" spans="1:9" ht="11.25">
      <c r="A18" s="3"/>
      <c r="B18" s="3"/>
      <c r="C18" s="8"/>
      <c r="D18" s="33"/>
      <c r="E18" s="34"/>
      <c r="F18" s="34"/>
      <c r="G18" s="34"/>
      <c r="H18" s="35"/>
      <c r="I18" s="9"/>
    </row>
    <row r="19" spans="1:9" ht="15">
      <c r="A19" s="3"/>
      <c r="B19" s="3"/>
      <c r="C19" s="8"/>
      <c r="D19" s="33"/>
      <c r="E19" s="36" t="s">
        <v>15</v>
      </c>
      <c r="F19" s="37" t="s">
        <v>16</v>
      </c>
      <c r="G19" s="34"/>
      <c r="H19" s="35"/>
      <c r="I19" s="9"/>
    </row>
    <row r="20" spans="1:9" ht="15">
      <c r="A20" s="3"/>
      <c r="B20" s="3"/>
      <c r="C20" s="8"/>
      <c r="D20" s="33"/>
      <c r="E20" s="36" t="s">
        <v>17</v>
      </c>
      <c r="F20" s="37" t="s">
        <v>18</v>
      </c>
      <c r="G20" s="34"/>
      <c r="H20" s="35"/>
      <c r="I20" s="9"/>
    </row>
    <row r="21" spans="1:9" ht="12" thickBot="1">
      <c r="A21" s="3"/>
      <c r="B21" s="3"/>
      <c r="C21" s="8"/>
      <c r="D21" s="38"/>
      <c r="E21" s="39"/>
      <c r="F21" s="39"/>
      <c r="G21" s="39"/>
      <c r="H21" s="40"/>
      <c r="I21" s="9"/>
    </row>
  </sheetData>
  <sheetProtection/>
  <mergeCells count="2">
    <mergeCell ref="D7:H7"/>
    <mergeCell ref="D8:H8"/>
  </mergeCells>
  <dataValidations count="2">
    <dataValidation type="whole" allowBlank="1" showErrorMessage="1" errorTitle="Ошибка" error="Допускается ввод только неотрицательных целых чисел!" sqref="G13:G16">
      <formula1>0</formula1>
      <formula2>9.99999999999999E+23</formula2>
    </dataValidation>
    <dataValidation allowBlank="1" showInputMessage="1" showErrorMessage="1" error="Значение должно быть действительным числом" sqref="G1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C15">
      <selection activeCell="H25" sqref="H25"/>
    </sheetView>
  </sheetViews>
  <sheetFormatPr defaultColWidth="9.140625" defaultRowHeight="15"/>
  <cols>
    <col min="1" max="1" width="8.00390625" style="5" hidden="1" customWidth="1"/>
    <col min="2" max="2" width="21.421875" style="5" hidden="1" customWidth="1"/>
    <col min="3" max="3" width="2.8515625" style="3" customWidth="1"/>
    <col min="4" max="4" width="24.421875" style="3" customWidth="1"/>
    <col min="5" max="5" width="7.00390625" style="3" bestFit="1" customWidth="1"/>
    <col min="6" max="6" width="64.8515625" style="3" customWidth="1"/>
    <col min="7" max="7" width="42.28125" style="3" customWidth="1"/>
    <col min="8" max="8" width="28.140625" style="3" customWidth="1"/>
    <col min="9" max="9" width="22.57421875" style="3" hidden="1" customWidth="1"/>
    <col min="10" max="10" width="25.421875" style="3" customWidth="1"/>
    <col min="11" max="11" width="9.140625" style="3" customWidth="1"/>
    <col min="12" max="16384" width="9.140625" style="3" customWidth="1"/>
  </cols>
  <sheetData>
    <row r="1" spans="1:2" ht="11.25" hidden="1">
      <c r="A1" s="1"/>
      <c r="B1" s="1"/>
    </row>
    <row r="2" spans="2:11" ht="19.5" customHeight="1" hidden="1">
      <c r="B2" s="41"/>
      <c r="D2" s="42"/>
      <c r="E2" s="43"/>
      <c r="F2" s="245"/>
      <c r="G2" s="246"/>
      <c r="H2" s="41"/>
      <c r="I2" s="44"/>
      <c r="J2" s="45"/>
      <c r="K2" s="46"/>
    </row>
    <row r="3" spans="1:10" ht="19.5" customHeight="1" hidden="1">
      <c r="A3" s="1"/>
      <c r="B3" s="1"/>
      <c r="C3" s="47"/>
      <c r="D3" s="47"/>
      <c r="E3" s="48"/>
      <c r="F3" s="47"/>
      <c r="G3" s="47"/>
      <c r="H3" s="47"/>
      <c r="I3" s="47"/>
      <c r="J3" s="47"/>
    </row>
    <row r="4" spans="2:12" ht="19.5" customHeight="1" hidden="1">
      <c r="B4" s="49"/>
      <c r="D4" s="50"/>
      <c r="E4" s="227"/>
      <c r="F4" s="247"/>
      <c r="G4" s="51" t="s">
        <v>19</v>
      </c>
      <c r="H4" s="49"/>
      <c r="I4" s="44"/>
      <c r="J4" s="45"/>
      <c r="K4" s="52"/>
      <c r="L4" s="9"/>
    </row>
    <row r="5" spans="2:12" ht="19.5" customHeight="1" hidden="1">
      <c r="B5" s="49"/>
      <c r="D5" s="50"/>
      <c r="E5" s="227"/>
      <c r="F5" s="248"/>
      <c r="G5" s="51" t="s">
        <v>20</v>
      </c>
      <c r="H5" s="49"/>
      <c r="I5" s="44"/>
      <c r="J5" s="45"/>
      <c r="K5" s="52"/>
      <c r="L5" s="9"/>
    </row>
    <row r="6" ht="19.5" customHeight="1" hidden="1"/>
    <row r="7" spans="2:12" ht="19.5" customHeight="1" hidden="1">
      <c r="B7" s="41"/>
      <c r="D7" s="20"/>
      <c r="E7" s="249"/>
      <c r="F7" s="224"/>
      <c r="G7" s="53" t="s">
        <v>21</v>
      </c>
      <c r="H7" s="41"/>
      <c r="I7" s="54"/>
      <c r="J7" s="45"/>
      <c r="K7" s="52"/>
      <c r="L7" s="9"/>
    </row>
    <row r="8" spans="2:12" ht="19.5" customHeight="1" hidden="1">
      <c r="B8" s="41"/>
      <c r="D8" s="20"/>
      <c r="E8" s="250"/>
      <c r="F8" s="225"/>
      <c r="G8" s="53" t="s">
        <v>22</v>
      </c>
      <c r="H8" s="41"/>
      <c r="I8" s="54"/>
      <c r="J8" s="45"/>
      <c r="K8" s="52"/>
      <c r="L8" s="9"/>
    </row>
    <row r="9" spans="2:12" ht="19.5" customHeight="1" hidden="1">
      <c r="B9" s="41"/>
      <c r="D9" s="20"/>
      <c r="E9" s="250"/>
      <c r="F9" s="225"/>
      <c r="G9" s="53" t="s">
        <v>23</v>
      </c>
      <c r="H9" s="41"/>
      <c r="I9" s="54"/>
      <c r="J9" s="45"/>
      <c r="K9" s="52"/>
      <c r="L9" s="9"/>
    </row>
    <row r="10" spans="2:12" ht="19.5" customHeight="1" hidden="1">
      <c r="B10" s="41"/>
      <c r="D10" s="20"/>
      <c r="E10" s="250"/>
      <c r="F10" s="225"/>
      <c r="G10" s="53" t="s">
        <v>24</v>
      </c>
      <c r="H10" s="41"/>
      <c r="I10" s="54"/>
      <c r="J10" s="45"/>
      <c r="K10" s="52"/>
      <c r="L10" s="9"/>
    </row>
    <row r="11" spans="2:12" ht="19.5" customHeight="1" hidden="1">
      <c r="B11" s="41"/>
      <c r="D11" s="20"/>
      <c r="E11" s="250"/>
      <c r="F11" s="225"/>
      <c r="G11" s="55" t="s">
        <v>25</v>
      </c>
      <c r="H11" s="41"/>
      <c r="I11" s="54"/>
      <c r="J11" s="45"/>
      <c r="K11" s="52"/>
      <c r="L11" s="9"/>
    </row>
    <row r="12" spans="2:12" ht="19.5" customHeight="1" hidden="1">
      <c r="B12" s="41"/>
      <c r="D12" s="20"/>
      <c r="E12" s="250"/>
      <c r="F12" s="225"/>
      <c r="G12" s="53" t="s">
        <v>26</v>
      </c>
      <c r="H12" s="41"/>
      <c r="I12" s="54"/>
      <c r="J12" s="45"/>
      <c r="K12" s="52"/>
      <c r="L12" s="9"/>
    </row>
    <row r="13" spans="2:12" ht="19.5" customHeight="1" hidden="1">
      <c r="B13" s="41"/>
      <c r="D13" s="20"/>
      <c r="E13" s="250"/>
      <c r="F13" s="225"/>
      <c r="G13" s="53" t="s">
        <v>27</v>
      </c>
      <c r="H13" s="41"/>
      <c r="I13" s="54"/>
      <c r="J13" s="45"/>
      <c r="K13" s="52"/>
      <c r="L13" s="9"/>
    </row>
    <row r="14" spans="2:12" ht="19.5" customHeight="1" hidden="1">
      <c r="B14" s="41"/>
      <c r="D14" s="20"/>
      <c r="E14" s="251"/>
      <c r="F14" s="226"/>
      <c r="G14" s="53" t="s">
        <v>28</v>
      </c>
      <c r="H14" s="41"/>
      <c r="I14" s="44"/>
      <c r="J14" s="45"/>
      <c r="K14" s="52"/>
      <c r="L14" s="9"/>
    </row>
    <row r="15" ht="26.25" customHeight="1">
      <c r="D15" s="7" t="str">
        <f>code</f>
        <v>Код шаблона: JKH.OPEN.INFO.BALANCE.WARM</v>
      </c>
    </row>
    <row r="16" spans="1:12" ht="18.75" customHeight="1">
      <c r="A16" s="3"/>
      <c r="C16" s="8"/>
      <c r="D16" s="217" t="s">
        <v>29</v>
      </c>
      <c r="E16" s="218"/>
      <c r="F16" s="218"/>
      <c r="G16" s="218"/>
      <c r="H16" s="218"/>
      <c r="I16" s="218"/>
      <c r="J16" s="218"/>
      <c r="K16" s="218"/>
      <c r="L16" s="9"/>
    </row>
    <row r="17" spans="1:12" ht="18.75" customHeight="1" thickBot="1">
      <c r="A17" s="3"/>
      <c r="C17" s="8"/>
      <c r="D17" s="219" t="s">
        <v>209</v>
      </c>
      <c r="E17" s="220"/>
      <c r="F17" s="220"/>
      <c r="G17" s="220"/>
      <c r="H17" s="220"/>
      <c r="I17" s="220"/>
      <c r="J17" s="220"/>
      <c r="K17" s="220"/>
      <c r="L17" s="9"/>
    </row>
    <row r="18" spans="1:11" ht="15" customHeight="1">
      <c r="A18" s="3"/>
      <c r="D18" s="10"/>
      <c r="E18" s="11"/>
      <c r="F18" s="11"/>
      <c r="G18" s="11"/>
      <c r="H18" s="56"/>
      <c r="I18" s="47"/>
      <c r="J18" s="47"/>
      <c r="K18" s="11"/>
    </row>
    <row r="19" spans="1:12" ht="15" customHeight="1">
      <c r="A19" s="3"/>
      <c r="C19" s="8"/>
      <c r="D19" s="12"/>
      <c r="E19" s="13"/>
      <c r="F19" s="13"/>
      <c r="G19" s="13"/>
      <c r="H19" s="57"/>
      <c r="I19" s="58"/>
      <c r="J19" s="58"/>
      <c r="K19" s="14"/>
      <c r="L19" s="9"/>
    </row>
    <row r="20" spans="1:12" ht="26.25" customHeight="1" thickBot="1">
      <c r="A20" s="3"/>
      <c r="B20" s="16" t="s">
        <v>30</v>
      </c>
      <c r="C20" s="8"/>
      <c r="D20" s="15"/>
      <c r="E20" s="16" t="s">
        <v>1</v>
      </c>
      <c r="F20" s="252" t="s">
        <v>2</v>
      </c>
      <c r="G20" s="252"/>
      <c r="H20" s="16" t="s">
        <v>3</v>
      </c>
      <c r="I20" s="253" t="s">
        <v>31</v>
      </c>
      <c r="J20" s="254"/>
      <c r="K20" s="18"/>
      <c r="L20" s="9"/>
    </row>
    <row r="21" spans="1:12" ht="15" customHeight="1">
      <c r="A21" s="3"/>
      <c r="B21" s="59">
        <v>4</v>
      </c>
      <c r="C21" s="8"/>
      <c r="D21" s="15"/>
      <c r="E21" s="60">
        <v>1</v>
      </c>
      <c r="F21" s="255">
        <f>E21+1</f>
        <v>2</v>
      </c>
      <c r="G21" s="255"/>
      <c r="H21" s="60" t="s">
        <v>6</v>
      </c>
      <c r="I21" s="61"/>
      <c r="J21" s="61"/>
      <c r="K21" s="18"/>
      <c r="L21" s="9"/>
    </row>
    <row r="22" spans="1:12" ht="19.5" customHeight="1">
      <c r="A22" s="3"/>
      <c r="B22" s="62"/>
      <c r="C22" s="8"/>
      <c r="D22" s="63"/>
      <c r="E22" s="64">
        <v>1</v>
      </c>
      <c r="F22" s="244" t="s">
        <v>32</v>
      </c>
      <c r="G22" s="244"/>
      <c r="H22" s="65" t="s">
        <v>14</v>
      </c>
      <c r="I22" s="66"/>
      <c r="J22" s="67"/>
      <c r="K22" s="18"/>
      <c r="L22" s="9"/>
    </row>
    <row r="23" spans="1:12" ht="19.5" customHeight="1">
      <c r="A23" s="3"/>
      <c r="B23" s="68" t="s">
        <v>33</v>
      </c>
      <c r="C23" s="8"/>
      <c r="D23" s="63"/>
      <c r="E23" s="64">
        <v>2</v>
      </c>
      <c r="F23" s="244" t="s">
        <v>34</v>
      </c>
      <c r="G23" s="244" t="s">
        <v>34</v>
      </c>
      <c r="H23" s="69" t="s">
        <v>35</v>
      </c>
      <c r="I23" s="66"/>
      <c r="J23" s="45"/>
      <c r="K23" s="18"/>
      <c r="L23" s="9"/>
    </row>
    <row r="24" spans="1:12" ht="19.5" customHeight="1">
      <c r="A24" s="3"/>
      <c r="B24" s="70"/>
      <c r="C24" s="8"/>
      <c r="D24" s="20"/>
      <c r="E24" s="71">
        <v>3</v>
      </c>
      <c r="F24" s="239" t="s">
        <v>36</v>
      </c>
      <c r="G24" s="239"/>
      <c r="H24" s="70">
        <v>40909</v>
      </c>
      <c r="I24" s="66"/>
      <c r="J24" s="45"/>
      <c r="K24" s="46"/>
      <c r="L24" s="9"/>
    </row>
    <row r="25" spans="1:12" ht="19.5" customHeight="1">
      <c r="A25" s="3"/>
      <c r="B25" s="70"/>
      <c r="C25" s="8"/>
      <c r="D25" s="20"/>
      <c r="E25" s="71">
        <v>4</v>
      </c>
      <c r="F25" s="239" t="s">
        <v>37</v>
      </c>
      <c r="G25" s="239"/>
      <c r="H25" s="70">
        <v>41274</v>
      </c>
      <c r="I25" s="66"/>
      <c r="J25" s="45"/>
      <c r="K25" s="46"/>
      <c r="L25" s="9"/>
    </row>
    <row r="26" spans="1:12" ht="30" customHeight="1">
      <c r="A26" s="3"/>
      <c r="B26" s="72">
        <f>SUM(B27:B28)</f>
        <v>0</v>
      </c>
      <c r="C26" s="8"/>
      <c r="D26" s="63"/>
      <c r="E26" s="64" t="s">
        <v>38</v>
      </c>
      <c r="F26" s="240" t="s">
        <v>39</v>
      </c>
      <c r="G26" s="240"/>
      <c r="H26" s="73">
        <v>0</v>
      </c>
      <c r="I26" s="66"/>
      <c r="J26" s="45"/>
      <c r="K26" s="52"/>
      <c r="L26" s="9"/>
    </row>
    <row r="27" spans="1:12" ht="19.5" customHeight="1">
      <c r="A27" s="3"/>
      <c r="B27" s="41"/>
      <c r="C27" s="8"/>
      <c r="D27" s="42"/>
      <c r="E27" s="71" t="s">
        <v>40</v>
      </c>
      <c r="F27" s="241" t="s">
        <v>41</v>
      </c>
      <c r="G27" s="241"/>
      <c r="H27" s="74">
        <v>0</v>
      </c>
      <c r="I27" s="44"/>
      <c r="J27" s="45"/>
      <c r="K27" s="75"/>
      <c r="L27" s="9"/>
    </row>
    <row r="28" spans="1:12" ht="19.5" customHeight="1">
      <c r="A28" s="3"/>
      <c r="B28" s="76"/>
      <c r="C28" s="8"/>
      <c r="D28" s="63"/>
      <c r="E28" s="77"/>
      <c r="F28" s="78" t="s">
        <v>42</v>
      </c>
      <c r="G28" s="79"/>
      <c r="H28" s="80"/>
      <c r="I28" s="66"/>
      <c r="J28" s="45"/>
      <c r="K28" s="46"/>
      <c r="L28" s="9"/>
    </row>
    <row r="29" spans="1:12" ht="30" customHeight="1">
      <c r="A29" s="3"/>
      <c r="B29" s="72">
        <f>SUM(B30:B31)</f>
        <v>0</v>
      </c>
      <c r="C29" s="8"/>
      <c r="D29" s="63"/>
      <c r="E29" s="64" t="s">
        <v>43</v>
      </c>
      <c r="F29" s="240" t="s">
        <v>44</v>
      </c>
      <c r="G29" s="240"/>
      <c r="H29" s="73">
        <v>0</v>
      </c>
      <c r="I29" s="66"/>
      <c r="J29" s="45"/>
      <c r="K29" s="52"/>
      <c r="L29" s="9"/>
    </row>
    <row r="30" spans="1:12" ht="19.5" customHeight="1">
      <c r="A30" s="3"/>
      <c r="B30" s="41"/>
      <c r="C30" s="8"/>
      <c r="D30" s="42"/>
      <c r="E30" s="81" t="s">
        <v>45</v>
      </c>
      <c r="F30" s="241" t="s">
        <v>41</v>
      </c>
      <c r="G30" s="241"/>
      <c r="H30" s="74">
        <v>0</v>
      </c>
      <c r="I30" s="44"/>
      <c r="J30" s="45"/>
      <c r="K30" s="75"/>
      <c r="L30" s="9"/>
    </row>
    <row r="31" spans="1:12" ht="19.5" customHeight="1">
      <c r="A31" s="3"/>
      <c r="B31" s="82"/>
      <c r="C31" s="8"/>
      <c r="D31" s="63"/>
      <c r="E31" s="77"/>
      <c r="F31" s="78" t="s">
        <v>42</v>
      </c>
      <c r="G31" s="79"/>
      <c r="H31" s="80"/>
      <c r="I31" s="66"/>
      <c r="J31" s="45"/>
      <c r="K31" s="46"/>
      <c r="L31" s="9"/>
    </row>
    <row r="32" spans="1:12" ht="30" customHeight="1">
      <c r="A32" s="3"/>
      <c r="B32" s="68" t="s">
        <v>33</v>
      </c>
      <c r="C32" s="8"/>
      <c r="D32" s="63"/>
      <c r="E32" s="83" t="s">
        <v>46</v>
      </c>
      <c r="F32" s="242" t="s">
        <v>47</v>
      </c>
      <c r="G32" s="242"/>
      <c r="H32" s="68" t="s">
        <v>33</v>
      </c>
      <c r="I32" s="66"/>
      <c r="J32" s="45"/>
      <c r="K32" s="52"/>
      <c r="L32" s="9"/>
    </row>
    <row r="33" spans="1:12" ht="19.5" customHeight="1">
      <c r="A33" s="3"/>
      <c r="B33" s="68" t="s">
        <v>33</v>
      </c>
      <c r="C33" s="8"/>
      <c r="D33" s="20"/>
      <c r="E33" s="236" t="s">
        <v>48</v>
      </c>
      <c r="F33" s="237" t="s">
        <v>49</v>
      </c>
      <c r="G33" s="51" t="s">
        <v>19</v>
      </c>
      <c r="H33" s="49">
        <v>0</v>
      </c>
      <c r="I33" s="66"/>
      <c r="J33" s="45"/>
      <c r="K33" s="46"/>
      <c r="L33" s="9"/>
    </row>
    <row r="34" spans="1:12" ht="19.5" customHeight="1">
      <c r="A34" s="3"/>
      <c r="B34" s="68" t="s">
        <v>33</v>
      </c>
      <c r="C34" s="8"/>
      <c r="D34" s="20"/>
      <c r="E34" s="236"/>
      <c r="F34" s="238"/>
      <c r="G34" s="51" t="s">
        <v>20</v>
      </c>
      <c r="H34" s="49">
        <v>0</v>
      </c>
      <c r="I34" s="66"/>
      <c r="J34" s="45"/>
      <c r="K34" s="46"/>
      <c r="L34" s="9"/>
    </row>
    <row r="35" spans="1:12" ht="19.5" customHeight="1">
      <c r="A35" s="3"/>
      <c r="B35" s="49"/>
      <c r="C35" s="8"/>
      <c r="D35" s="20"/>
      <c r="E35" s="243" t="s">
        <v>50</v>
      </c>
      <c r="F35" s="237" t="s">
        <v>51</v>
      </c>
      <c r="G35" s="51" t="s">
        <v>19</v>
      </c>
      <c r="H35" s="49">
        <v>0</v>
      </c>
      <c r="I35" s="66"/>
      <c r="J35" s="45"/>
      <c r="K35" s="84"/>
      <c r="L35" s="9"/>
    </row>
    <row r="36" spans="1:12" ht="19.5" customHeight="1">
      <c r="A36" s="3"/>
      <c r="B36" s="49"/>
      <c r="C36" s="8"/>
      <c r="D36" s="20"/>
      <c r="E36" s="243"/>
      <c r="F36" s="238"/>
      <c r="G36" s="51" t="s">
        <v>20</v>
      </c>
      <c r="H36" s="49">
        <v>0</v>
      </c>
      <c r="I36" s="66"/>
      <c r="J36" s="45"/>
      <c r="K36" s="84"/>
      <c r="L36" s="9"/>
    </row>
    <row r="37" spans="1:12" ht="19.5" customHeight="1">
      <c r="A37" s="3"/>
      <c r="B37" s="49"/>
      <c r="C37" s="8"/>
      <c r="D37" s="20"/>
      <c r="E37" s="236" t="s">
        <v>52</v>
      </c>
      <c r="F37" s="228" t="s">
        <v>53</v>
      </c>
      <c r="G37" s="51" t="s">
        <v>19</v>
      </c>
      <c r="H37" s="49">
        <v>0</v>
      </c>
      <c r="I37" s="66"/>
      <c r="J37" s="45"/>
      <c r="K37" s="46"/>
      <c r="L37" s="9"/>
    </row>
    <row r="38" spans="1:12" ht="19.5" customHeight="1">
      <c r="A38" s="3"/>
      <c r="B38" s="49"/>
      <c r="C38" s="8"/>
      <c r="D38" s="20"/>
      <c r="E38" s="236"/>
      <c r="F38" s="229"/>
      <c r="G38" s="51" t="s">
        <v>20</v>
      </c>
      <c r="H38" s="49">
        <v>0</v>
      </c>
      <c r="I38" s="66"/>
      <c r="J38" s="45"/>
      <c r="K38" s="46"/>
      <c r="L38" s="9"/>
    </row>
    <row r="39" spans="1:12" ht="19.5" customHeight="1">
      <c r="A39" s="3"/>
      <c r="B39" s="49"/>
      <c r="C39" s="8"/>
      <c r="D39" s="20"/>
      <c r="E39" s="236" t="s">
        <v>54</v>
      </c>
      <c r="F39" s="228" t="s">
        <v>55</v>
      </c>
      <c r="G39" s="51" t="s">
        <v>19</v>
      </c>
      <c r="H39" s="49">
        <v>0</v>
      </c>
      <c r="I39" s="66"/>
      <c r="J39" s="45"/>
      <c r="K39" s="46"/>
      <c r="L39" s="9"/>
    </row>
    <row r="40" spans="1:12" ht="19.5" customHeight="1">
      <c r="A40" s="3"/>
      <c r="B40" s="49"/>
      <c r="C40" s="8"/>
      <c r="D40" s="20"/>
      <c r="E40" s="236"/>
      <c r="F40" s="229"/>
      <c r="G40" s="51" t="s">
        <v>20</v>
      </c>
      <c r="H40" s="49">
        <v>0</v>
      </c>
      <c r="I40" s="66"/>
      <c r="J40" s="45"/>
      <c r="K40" s="46"/>
      <c r="L40" s="9"/>
    </row>
    <row r="41" spans="1:12" ht="19.5" customHeight="1">
      <c r="A41" s="3"/>
      <c r="B41" s="49"/>
      <c r="C41" s="8"/>
      <c r="D41" s="20"/>
      <c r="E41" s="236" t="s">
        <v>56</v>
      </c>
      <c r="F41" s="228" t="s">
        <v>57</v>
      </c>
      <c r="G41" s="51" t="s">
        <v>19</v>
      </c>
      <c r="H41" s="49">
        <v>0</v>
      </c>
      <c r="I41" s="66"/>
      <c r="J41" s="45"/>
      <c r="K41" s="46"/>
      <c r="L41" s="9"/>
    </row>
    <row r="42" spans="1:12" ht="19.5" customHeight="1">
      <c r="A42" s="3"/>
      <c r="B42" s="49"/>
      <c r="C42" s="8"/>
      <c r="D42" s="20"/>
      <c r="E42" s="236"/>
      <c r="F42" s="229"/>
      <c r="G42" s="51" t="s">
        <v>20</v>
      </c>
      <c r="H42" s="49">
        <v>0</v>
      </c>
      <c r="I42" s="66"/>
      <c r="J42" s="45"/>
      <c r="K42" s="46"/>
      <c r="L42" s="9"/>
    </row>
    <row r="43" spans="1:12" ht="19.5" customHeight="1">
      <c r="A43" s="3"/>
      <c r="B43" s="49"/>
      <c r="C43" s="8"/>
      <c r="D43" s="20"/>
      <c r="E43" s="236" t="s">
        <v>58</v>
      </c>
      <c r="F43" s="237" t="s">
        <v>59</v>
      </c>
      <c r="G43" s="51" t="s">
        <v>19</v>
      </c>
      <c r="H43" s="49">
        <v>0</v>
      </c>
      <c r="I43" s="66"/>
      <c r="J43" s="45"/>
      <c r="K43" s="46"/>
      <c r="L43" s="9"/>
    </row>
    <row r="44" spans="1:12" ht="19.5" customHeight="1">
      <c r="A44" s="3"/>
      <c r="B44" s="49"/>
      <c r="C44" s="8"/>
      <c r="D44" s="20"/>
      <c r="E44" s="236"/>
      <c r="F44" s="238"/>
      <c r="G44" s="51" t="s">
        <v>20</v>
      </c>
      <c r="H44" s="49">
        <v>0</v>
      </c>
      <c r="I44" s="66"/>
      <c r="J44" s="45"/>
      <c r="K44" s="46"/>
      <c r="L44" s="9"/>
    </row>
    <row r="45" spans="1:12" ht="19.5" customHeight="1">
      <c r="A45" s="3"/>
      <c r="B45" s="49"/>
      <c r="C45" s="8"/>
      <c r="D45" s="20"/>
      <c r="E45" s="236" t="s">
        <v>60</v>
      </c>
      <c r="F45" s="237" t="s">
        <v>61</v>
      </c>
      <c r="G45" s="51" t="s">
        <v>19</v>
      </c>
      <c r="H45" s="49">
        <v>0</v>
      </c>
      <c r="I45" s="66"/>
      <c r="J45" s="45"/>
      <c r="K45" s="46"/>
      <c r="L45" s="9"/>
    </row>
    <row r="46" spans="1:12" ht="19.5" customHeight="1">
      <c r="A46" s="3"/>
      <c r="B46" s="49"/>
      <c r="C46" s="8"/>
      <c r="D46" s="20"/>
      <c r="E46" s="236"/>
      <c r="F46" s="238"/>
      <c r="G46" s="51" t="s">
        <v>20</v>
      </c>
      <c r="H46" s="49">
        <v>0</v>
      </c>
      <c r="I46" s="66"/>
      <c r="J46" s="45"/>
      <c r="K46" s="46"/>
      <c r="L46" s="9"/>
    </row>
    <row r="47" spans="1:12" ht="19.5" customHeight="1">
      <c r="A47" s="3"/>
      <c r="B47" s="49"/>
      <c r="C47" s="8"/>
      <c r="D47" s="20"/>
      <c r="E47" s="236" t="s">
        <v>62</v>
      </c>
      <c r="F47" s="237" t="s">
        <v>63</v>
      </c>
      <c r="G47" s="51" t="s">
        <v>19</v>
      </c>
      <c r="H47" s="49">
        <v>0</v>
      </c>
      <c r="I47" s="66"/>
      <c r="J47" s="45"/>
      <c r="K47" s="46"/>
      <c r="L47" s="9"/>
    </row>
    <row r="48" spans="1:12" ht="19.5" customHeight="1">
      <c r="A48" s="3"/>
      <c r="B48" s="49"/>
      <c r="C48" s="8"/>
      <c r="D48" s="20"/>
      <c r="E48" s="236"/>
      <c r="F48" s="238"/>
      <c r="G48" s="51" t="s">
        <v>20</v>
      </c>
      <c r="H48" s="49">
        <v>0</v>
      </c>
      <c r="I48" s="66"/>
      <c r="J48" s="45"/>
      <c r="K48" s="46"/>
      <c r="L48" s="9"/>
    </row>
    <row r="49" spans="1:12" ht="19.5" customHeight="1">
      <c r="A49" s="3"/>
      <c r="B49" s="49"/>
      <c r="C49" s="8"/>
      <c r="D49" s="42"/>
      <c r="E49" s="236" t="s">
        <v>64</v>
      </c>
      <c r="F49" s="237" t="s">
        <v>65</v>
      </c>
      <c r="G49" s="51" t="s">
        <v>19</v>
      </c>
      <c r="H49" s="49">
        <v>0</v>
      </c>
      <c r="I49" s="44"/>
      <c r="J49" s="45"/>
      <c r="K49" s="85"/>
      <c r="L49" s="9"/>
    </row>
    <row r="50" spans="1:12" ht="19.5" customHeight="1">
      <c r="A50" s="3"/>
      <c r="B50" s="49"/>
      <c r="C50" s="8"/>
      <c r="D50" s="50"/>
      <c r="E50" s="236"/>
      <c r="F50" s="238"/>
      <c r="G50" s="51" t="s">
        <v>20</v>
      </c>
      <c r="H50" s="49">
        <v>0</v>
      </c>
      <c r="I50" s="44"/>
      <c r="J50" s="45"/>
      <c r="K50" s="85"/>
      <c r="L50" s="9"/>
    </row>
    <row r="51" spans="1:12" ht="19.5" customHeight="1">
      <c r="A51" s="3"/>
      <c r="B51" s="49"/>
      <c r="C51" s="8"/>
      <c r="D51" s="42"/>
      <c r="E51" s="236" t="s">
        <v>66</v>
      </c>
      <c r="F51" s="237" t="s">
        <v>67</v>
      </c>
      <c r="G51" s="51" t="s">
        <v>19</v>
      </c>
      <c r="H51" s="49">
        <v>0</v>
      </c>
      <c r="I51" s="44"/>
      <c r="J51" s="45"/>
      <c r="K51" s="85"/>
      <c r="L51" s="9"/>
    </row>
    <row r="52" spans="1:12" ht="19.5" customHeight="1">
      <c r="A52" s="3"/>
      <c r="B52" s="49"/>
      <c r="C52" s="8"/>
      <c r="D52" s="50"/>
      <c r="E52" s="236"/>
      <c r="F52" s="238"/>
      <c r="G52" s="51" t="s">
        <v>20</v>
      </c>
      <c r="H52" s="49">
        <v>0</v>
      </c>
      <c r="I52" s="44"/>
      <c r="J52" s="45"/>
      <c r="K52" s="85"/>
      <c r="L52" s="9"/>
    </row>
    <row r="53" spans="1:12" ht="19.5" customHeight="1">
      <c r="A53" s="3"/>
      <c r="B53" s="49"/>
      <c r="C53" s="8"/>
      <c r="D53" s="42"/>
      <c r="E53" s="236" t="s">
        <v>68</v>
      </c>
      <c r="F53" s="237" t="s">
        <v>69</v>
      </c>
      <c r="G53" s="51" t="s">
        <v>19</v>
      </c>
      <c r="H53" s="49">
        <v>213.2</v>
      </c>
      <c r="I53" s="44"/>
      <c r="J53" s="45"/>
      <c r="K53" s="85"/>
      <c r="L53" s="9"/>
    </row>
    <row r="54" spans="1:12" ht="19.5" customHeight="1">
      <c r="A54" s="3"/>
      <c r="B54" s="49"/>
      <c r="C54" s="8"/>
      <c r="D54" s="50"/>
      <c r="E54" s="236"/>
      <c r="F54" s="238"/>
      <c r="G54" s="51" t="s">
        <v>20</v>
      </c>
      <c r="H54" s="49">
        <v>213.2</v>
      </c>
      <c r="I54" s="44"/>
      <c r="J54" s="45"/>
      <c r="K54" s="85"/>
      <c r="L54" s="9"/>
    </row>
    <row r="55" spans="1:12" ht="19.5" customHeight="1">
      <c r="A55" s="3"/>
      <c r="B55" s="49"/>
      <c r="C55" s="8"/>
      <c r="D55" s="42"/>
      <c r="E55" s="236" t="s">
        <v>70</v>
      </c>
      <c r="F55" s="228" t="s">
        <v>71</v>
      </c>
      <c r="G55" s="51" t="s">
        <v>19</v>
      </c>
      <c r="H55" s="49">
        <v>0</v>
      </c>
      <c r="I55" s="44"/>
      <c r="J55" s="45"/>
      <c r="K55" s="85"/>
      <c r="L55" s="9"/>
    </row>
    <row r="56" spans="1:12" ht="19.5" customHeight="1">
      <c r="A56" s="3"/>
      <c r="B56" s="49"/>
      <c r="C56" s="8"/>
      <c r="D56" s="50"/>
      <c r="E56" s="236"/>
      <c r="F56" s="229"/>
      <c r="G56" s="51" t="s">
        <v>20</v>
      </c>
      <c r="H56" s="49">
        <v>0</v>
      </c>
      <c r="I56" s="44"/>
      <c r="J56" s="45"/>
      <c r="K56" s="85"/>
      <c r="L56" s="9"/>
    </row>
    <row r="57" spans="2:12" ht="19.5" customHeight="1">
      <c r="B57" s="49"/>
      <c r="D57" s="42"/>
      <c r="E57" s="227" t="s">
        <v>72</v>
      </c>
      <c r="F57" s="228" t="s">
        <v>73</v>
      </c>
      <c r="G57" s="51" t="s">
        <v>19</v>
      </c>
      <c r="H57" s="49">
        <v>0</v>
      </c>
      <c r="I57" s="44"/>
      <c r="J57" s="45"/>
      <c r="K57" s="52"/>
      <c r="L57" s="9"/>
    </row>
    <row r="58" spans="2:12" ht="19.5" customHeight="1">
      <c r="B58" s="49"/>
      <c r="D58" s="50"/>
      <c r="E58" s="227"/>
      <c r="F58" s="229"/>
      <c r="G58" s="51" t="s">
        <v>20</v>
      </c>
      <c r="H58" s="49">
        <v>0</v>
      </c>
      <c r="I58" s="44"/>
      <c r="J58" s="45"/>
      <c r="K58" s="52"/>
      <c r="L58" s="9"/>
    </row>
    <row r="59" spans="2:12" ht="19.5" customHeight="1">
      <c r="B59" s="86"/>
      <c r="D59" s="42"/>
      <c r="E59" s="227" t="s">
        <v>74</v>
      </c>
      <c r="F59" s="228" t="s">
        <v>75</v>
      </c>
      <c r="G59" s="51" t="s">
        <v>19</v>
      </c>
      <c r="H59" s="86">
        <v>0</v>
      </c>
      <c r="I59" s="44"/>
      <c r="J59" s="45"/>
      <c r="K59" s="52"/>
      <c r="L59" s="9"/>
    </row>
    <row r="60" spans="2:12" ht="19.5" customHeight="1">
      <c r="B60" s="86"/>
      <c r="D60" s="50"/>
      <c r="E60" s="227"/>
      <c r="F60" s="229"/>
      <c r="G60" s="51" t="s">
        <v>20</v>
      </c>
      <c r="H60" s="86">
        <v>0</v>
      </c>
      <c r="I60" s="44"/>
      <c r="J60" s="45"/>
      <c r="K60" s="52"/>
      <c r="L60" s="9"/>
    </row>
    <row r="61" spans="2:12" ht="19.5" customHeight="1">
      <c r="B61" s="86"/>
      <c r="D61" s="42"/>
      <c r="E61" s="227" t="s">
        <v>76</v>
      </c>
      <c r="F61" s="228" t="s">
        <v>77</v>
      </c>
      <c r="G61" s="51" t="s">
        <v>19</v>
      </c>
      <c r="H61" s="86">
        <v>0</v>
      </c>
      <c r="I61" s="44"/>
      <c r="J61" s="45"/>
      <c r="K61" s="52"/>
      <c r="L61" s="9"/>
    </row>
    <row r="62" spans="2:12" ht="19.5" customHeight="1">
      <c r="B62" s="86"/>
      <c r="D62" s="50"/>
      <c r="E62" s="227"/>
      <c r="F62" s="229"/>
      <c r="G62" s="51" t="s">
        <v>20</v>
      </c>
      <c r="H62" s="86">
        <v>0</v>
      </c>
      <c r="I62" s="44"/>
      <c r="J62" s="45"/>
      <c r="K62" s="52"/>
      <c r="L62" s="9"/>
    </row>
    <row r="63" spans="2:12" ht="19.5" customHeight="1">
      <c r="B63" s="49"/>
      <c r="D63" s="42"/>
      <c r="E63" s="227" t="s">
        <v>78</v>
      </c>
      <c r="F63" s="228" t="s">
        <v>79</v>
      </c>
      <c r="G63" s="51" t="s">
        <v>19</v>
      </c>
      <c r="H63" s="49">
        <v>0</v>
      </c>
      <c r="I63" s="44"/>
      <c r="J63" s="45"/>
      <c r="K63" s="52"/>
      <c r="L63" s="9"/>
    </row>
    <row r="64" spans="2:12" ht="19.5" customHeight="1">
      <c r="B64" s="49"/>
      <c r="D64" s="50"/>
      <c r="E64" s="227"/>
      <c r="F64" s="229"/>
      <c r="G64" s="51" t="s">
        <v>20</v>
      </c>
      <c r="H64" s="49">
        <v>0</v>
      </c>
      <c r="I64" s="44"/>
      <c r="J64" s="45"/>
      <c r="K64" s="52"/>
      <c r="L64" s="9"/>
    </row>
    <row r="65" spans="1:12" ht="19.5" customHeight="1">
      <c r="A65" s="3"/>
      <c r="B65" s="76"/>
      <c r="C65" s="8"/>
      <c r="D65" s="20"/>
      <c r="E65" s="87"/>
      <c r="F65" s="88" t="s">
        <v>80</v>
      </c>
      <c r="G65" s="89"/>
      <c r="H65" s="89"/>
      <c r="I65" s="66"/>
      <c r="J65" s="45"/>
      <c r="K65" s="46"/>
      <c r="L65" s="9"/>
    </row>
    <row r="66" spans="1:12" ht="19.5" customHeight="1">
      <c r="A66" s="3"/>
      <c r="B66" s="90" t="s">
        <v>33</v>
      </c>
      <c r="C66" s="8"/>
      <c r="D66" s="20"/>
      <c r="E66" s="230" t="s">
        <v>81</v>
      </c>
      <c r="F66" s="233" t="s">
        <v>82</v>
      </c>
      <c r="G66" s="233"/>
      <c r="H66" s="90" t="s">
        <v>33</v>
      </c>
      <c r="I66" s="54"/>
      <c r="J66" s="45"/>
      <c r="K66" s="46"/>
      <c r="L66" s="9"/>
    </row>
    <row r="67" spans="1:12" ht="19.5" customHeight="1">
      <c r="A67" s="3"/>
      <c r="B67" s="91">
        <f aca="true" t="shared" si="0" ref="B67:B74">SUMIF($G$75:$G$84,$G67,B$75:B$84)</f>
        <v>0</v>
      </c>
      <c r="C67" s="8"/>
      <c r="D67" s="20"/>
      <c r="E67" s="231"/>
      <c r="F67" s="234" t="s">
        <v>83</v>
      </c>
      <c r="G67" s="92" t="s">
        <v>21</v>
      </c>
      <c r="H67" s="91">
        <f aca="true" t="shared" si="1" ref="H67:H74">SUMIF($G$75:$G$84,$G67,H$75:H$84)</f>
        <v>0</v>
      </c>
      <c r="I67" s="54"/>
      <c r="J67" s="45"/>
      <c r="K67" s="46"/>
      <c r="L67" s="9"/>
    </row>
    <row r="68" spans="1:12" ht="19.5" customHeight="1">
      <c r="A68" s="3"/>
      <c r="B68" s="91">
        <f t="shared" si="0"/>
        <v>0</v>
      </c>
      <c r="C68" s="8"/>
      <c r="D68" s="20"/>
      <c r="E68" s="231"/>
      <c r="F68" s="234"/>
      <c r="G68" s="93" t="s">
        <v>22</v>
      </c>
      <c r="H68" s="91">
        <f t="shared" si="1"/>
        <v>0</v>
      </c>
      <c r="I68" s="54"/>
      <c r="J68" s="45"/>
      <c r="K68" s="46"/>
      <c r="L68" s="9"/>
    </row>
    <row r="69" spans="1:12" ht="19.5" customHeight="1">
      <c r="A69" s="3"/>
      <c r="B69" s="91">
        <f t="shared" si="0"/>
        <v>0</v>
      </c>
      <c r="C69" s="8"/>
      <c r="D69" s="20"/>
      <c r="E69" s="231"/>
      <c r="F69" s="234"/>
      <c r="G69" s="93" t="s">
        <v>23</v>
      </c>
      <c r="H69" s="91">
        <f t="shared" si="1"/>
        <v>0</v>
      </c>
      <c r="I69" s="54"/>
      <c r="J69" s="45"/>
      <c r="K69" s="46"/>
      <c r="L69" s="9"/>
    </row>
    <row r="70" spans="1:12" ht="19.5" customHeight="1">
      <c r="A70" s="3"/>
      <c r="B70" s="91">
        <f t="shared" si="0"/>
        <v>0</v>
      </c>
      <c r="C70" s="8"/>
      <c r="D70" s="20"/>
      <c r="E70" s="231"/>
      <c r="F70" s="234"/>
      <c r="G70" s="93" t="s">
        <v>24</v>
      </c>
      <c r="H70" s="91">
        <f t="shared" si="1"/>
        <v>0</v>
      </c>
      <c r="I70" s="54"/>
      <c r="J70" s="45"/>
      <c r="K70" s="46"/>
      <c r="L70" s="9"/>
    </row>
    <row r="71" spans="1:12" ht="19.5" customHeight="1">
      <c r="A71" s="3"/>
      <c r="B71" s="91">
        <f t="shared" si="0"/>
        <v>0</v>
      </c>
      <c r="C71" s="8"/>
      <c r="D71" s="20"/>
      <c r="E71" s="231"/>
      <c r="F71" s="234"/>
      <c r="G71" s="92" t="s">
        <v>25</v>
      </c>
      <c r="H71" s="91">
        <f t="shared" si="1"/>
        <v>0</v>
      </c>
      <c r="I71" s="54"/>
      <c r="J71" s="45"/>
      <c r="K71" s="46"/>
      <c r="L71" s="9"/>
    </row>
    <row r="72" spans="1:12" ht="19.5" customHeight="1">
      <c r="A72" s="3"/>
      <c r="B72" s="91">
        <f t="shared" si="0"/>
        <v>0</v>
      </c>
      <c r="C72" s="8"/>
      <c r="D72" s="20"/>
      <c r="E72" s="231"/>
      <c r="F72" s="234"/>
      <c r="G72" s="93" t="s">
        <v>26</v>
      </c>
      <c r="H72" s="91">
        <f t="shared" si="1"/>
        <v>0</v>
      </c>
      <c r="I72" s="54"/>
      <c r="J72" s="45"/>
      <c r="K72" s="46"/>
      <c r="L72" s="9"/>
    </row>
    <row r="73" spans="1:12" ht="19.5" customHeight="1">
      <c r="A73" s="3"/>
      <c r="B73" s="91">
        <f t="shared" si="0"/>
        <v>0</v>
      </c>
      <c r="C73" s="8"/>
      <c r="D73" s="20"/>
      <c r="E73" s="231"/>
      <c r="F73" s="234"/>
      <c r="G73" s="93" t="s">
        <v>27</v>
      </c>
      <c r="H73" s="91">
        <f t="shared" si="1"/>
        <v>0</v>
      </c>
      <c r="I73" s="54"/>
      <c r="J73" s="45"/>
      <c r="K73" s="46"/>
      <c r="L73" s="9"/>
    </row>
    <row r="74" spans="1:12" ht="19.5" customHeight="1">
      <c r="A74" s="3"/>
      <c r="B74" s="91">
        <f t="shared" si="0"/>
        <v>0</v>
      </c>
      <c r="C74" s="8"/>
      <c r="D74" s="20"/>
      <c r="E74" s="232"/>
      <c r="F74" s="235"/>
      <c r="G74" s="94" t="s">
        <v>28</v>
      </c>
      <c r="H74" s="91">
        <f t="shared" si="1"/>
        <v>0</v>
      </c>
      <c r="I74" s="54"/>
      <c r="J74" s="45"/>
      <c r="K74" s="46"/>
      <c r="L74" s="9"/>
    </row>
    <row r="75" spans="1:12" ht="19.5" customHeight="1" hidden="1">
      <c r="A75" s="3"/>
      <c r="B75" s="95"/>
      <c r="C75" s="8"/>
      <c r="D75" s="20"/>
      <c r="E75" s="96"/>
      <c r="F75" s="97"/>
      <c r="G75" s="98"/>
      <c r="H75" s="95"/>
      <c r="I75" s="99"/>
      <c r="J75" s="45"/>
      <c r="K75" s="46"/>
      <c r="L75" s="9"/>
    </row>
    <row r="76" spans="1:12" ht="19.5" customHeight="1">
      <c r="A76" s="3"/>
      <c r="B76" s="41"/>
      <c r="C76" s="8"/>
      <c r="D76" s="100"/>
      <c r="E76" s="221" t="s">
        <v>84</v>
      </c>
      <c r="F76" s="224" t="s">
        <v>41</v>
      </c>
      <c r="G76" s="53" t="s">
        <v>21</v>
      </c>
      <c r="H76" s="41">
        <v>0</v>
      </c>
      <c r="I76" s="54"/>
      <c r="J76" s="45"/>
      <c r="K76" s="85"/>
      <c r="L76" s="9"/>
    </row>
    <row r="77" spans="1:12" ht="19.5" customHeight="1">
      <c r="A77" s="3"/>
      <c r="B77" s="41"/>
      <c r="C77" s="8"/>
      <c r="D77" s="20"/>
      <c r="E77" s="222"/>
      <c r="F77" s="225"/>
      <c r="G77" s="53" t="s">
        <v>22</v>
      </c>
      <c r="H77" s="41">
        <v>0</v>
      </c>
      <c r="I77" s="54"/>
      <c r="J77" s="45"/>
      <c r="K77" s="85"/>
      <c r="L77" s="9"/>
    </row>
    <row r="78" spans="1:12" ht="19.5" customHeight="1">
      <c r="A78" s="3"/>
      <c r="B78" s="41"/>
      <c r="C78" s="8"/>
      <c r="D78" s="20"/>
      <c r="E78" s="222"/>
      <c r="F78" s="225"/>
      <c r="G78" s="53" t="s">
        <v>23</v>
      </c>
      <c r="H78" s="41">
        <v>0</v>
      </c>
      <c r="I78" s="54"/>
      <c r="J78" s="45"/>
      <c r="K78" s="85"/>
      <c r="L78" s="9"/>
    </row>
    <row r="79" spans="1:12" ht="19.5" customHeight="1">
      <c r="A79" s="3"/>
      <c r="B79" s="41"/>
      <c r="C79" s="8"/>
      <c r="D79" s="20"/>
      <c r="E79" s="222"/>
      <c r="F79" s="225"/>
      <c r="G79" s="53" t="s">
        <v>24</v>
      </c>
      <c r="H79" s="41">
        <v>0</v>
      </c>
      <c r="I79" s="54"/>
      <c r="J79" s="45"/>
      <c r="K79" s="85"/>
      <c r="L79" s="9"/>
    </row>
    <row r="80" spans="1:12" ht="19.5" customHeight="1">
      <c r="A80" s="3"/>
      <c r="B80" s="41"/>
      <c r="C80" s="8"/>
      <c r="D80" s="20"/>
      <c r="E80" s="222"/>
      <c r="F80" s="225"/>
      <c r="G80" s="55" t="s">
        <v>25</v>
      </c>
      <c r="H80" s="41">
        <v>0</v>
      </c>
      <c r="I80" s="54"/>
      <c r="J80" s="45"/>
      <c r="K80" s="85"/>
      <c r="L80" s="9"/>
    </row>
    <row r="81" spans="1:12" ht="19.5" customHeight="1">
      <c r="A81" s="3"/>
      <c r="B81" s="41"/>
      <c r="C81" s="8"/>
      <c r="D81" s="20"/>
      <c r="E81" s="222"/>
      <c r="F81" s="225"/>
      <c r="G81" s="53" t="s">
        <v>26</v>
      </c>
      <c r="H81" s="41">
        <v>0</v>
      </c>
      <c r="I81" s="54"/>
      <c r="J81" s="45"/>
      <c r="K81" s="85"/>
      <c r="L81" s="9"/>
    </row>
    <row r="82" spans="1:12" ht="19.5" customHeight="1">
      <c r="A82" s="3"/>
      <c r="B82" s="41"/>
      <c r="C82" s="8"/>
      <c r="D82" s="20"/>
      <c r="E82" s="222"/>
      <c r="F82" s="225"/>
      <c r="G82" s="53" t="s">
        <v>27</v>
      </c>
      <c r="H82" s="41">
        <v>0</v>
      </c>
      <c r="I82" s="54"/>
      <c r="J82" s="45"/>
      <c r="K82" s="85"/>
      <c r="L82" s="9"/>
    </row>
    <row r="83" spans="1:12" ht="19.5" customHeight="1">
      <c r="A83" s="3"/>
      <c r="B83" s="41"/>
      <c r="C83" s="8"/>
      <c r="D83" s="20"/>
      <c r="E83" s="223"/>
      <c r="F83" s="226"/>
      <c r="G83" s="53" t="s">
        <v>28</v>
      </c>
      <c r="H83" s="41">
        <v>0</v>
      </c>
      <c r="I83" s="44"/>
      <c r="J83" s="45"/>
      <c r="K83" s="85"/>
      <c r="L83" s="9"/>
    </row>
    <row r="84" spans="1:12" ht="18.75" customHeight="1">
      <c r="A84" s="3"/>
      <c r="B84" s="89"/>
      <c r="C84" s="8"/>
      <c r="D84" s="20"/>
      <c r="E84" s="87"/>
      <c r="F84" s="88" t="s">
        <v>42</v>
      </c>
      <c r="G84" s="89"/>
      <c r="H84" s="89"/>
      <c r="I84" s="66"/>
      <c r="J84" s="45"/>
      <c r="K84" s="46"/>
      <c r="L84" s="9"/>
    </row>
    <row r="85" spans="1:12" ht="19.5" customHeight="1" thickBot="1">
      <c r="A85" s="3"/>
      <c r="B85" s="101" t="s">
        <v>85</v>
      </c>
      <c r="C85" s="8"/>
      <c r="D85" s="102"/>
      <c r="E85" s="103"/>
      <c r="F85" s="104"/>
      <c r="G85" s="104"/>
      <c r="H85" s="104"/>
      <c r="I85" s="105"/>
      <c r="J85" s="106"/>
      <c r="K85" s="46"/>
      <c r="L85" s="9"/>
    </row>
    <row r="86" spans="1:12" ht="18.75" customHeight="1">
      <c r="A86" s="3"/>
      <c r="B86" s="3"/>
      <c r="C86" s="8"/>
      <c r="D86" s="102"/>
      <c r="E86" s="107"/>
      <c r="F86" s="108"/>
      <c r="G86" s="108"/>
      <c r="H86" s="108"/>
      <c r="I86" s="61"/>
      <c r="J86" s="61"/>
      <c r="K86" s="46"/>
      <c r="L86" s="9"/>
    </row>
    <row r="87" spans="1:12" ht="18.75" customHeight="1">
      <c r="A87" s="3"/>
      <c r="B87" s="3"/>
      <c r="C87" s="8"/>
      <c r="D87" s="102"/>
      <c r="E87" s="109" t="s">
        <v>15</v>
      </c>
      <c r="F87" s="110" t="s">
        <v>16</v>
      </c>
      <c r="G87" s="111"/>
      <c r="H87" s="111"/>
      <c r="I87" s="47"/>
      <c r="J87" s="47"/>
      <c r="K87" s="46"/>
      <c r="L87" s="9"/>
    </row>
    <row r="88" spans="1:12" ht="18.75" customHeight="1">
      <c r="A88" s="3"/>
      <c r="B88" s="3"/>
      <c r="C88" s="8"/>
      <c r="D88" s="102"/>
      <c r="E88" s="112" t="s">
        <v>17</v>
      </c>
      <c r="F88" s="113" t="s">
        <v>86</v>
      </c>
      <c r="G88" s="114"/>
      <c r="H88" s="114"/>
      <c r="I88" s="114"/>
      <c r="J88" s="114"/>
      <c r="K88" s="115"/>
      <c r="L88" s="9"/>
    </row>
    <row r="89" spans="1:12" ht="18.75" customHeight="1" thickBot="1">
      <c r="A89" s="3"/>
      <c r="B89" s="3"/>
      <c r="C89" s="8"/>
      <c r="D89" s="116"/>
      <c r="E89" s="117"/>
      <c r="F89" s="117"/>
      <c r="G89" s="117"/>
      <c r="H89" s="117"/>
      <c r="I89" s="117"/>
      <c r="J89" s="117"/>
      <c r="K89" s="118"/>
      <c r="L89" s="9"/>
    </row>
  </sheetData>
  <sheetProtection/>
  <mergeCells count="56">
    <mergeCell ref="F23:G23"/>
    <mergeCell ref="F2:G2"/>
    <mergeCell ref="E4:E5"/>
    <mergeCell ref="F4:F5"/>
    <mergeCell ref="E7:E14"/>
    <mergeCell ref="F7:F14"/>
    <mergeCell ref="D16:K16"/>
    <mergeCell ref="D17:K17"/>
    <mergeCell ref="F20:G20"/>
    <mergeCell ref="I20:J20"/>
    <mergeCell ref="F21:G21"/>
    <mergeCell ref="F22:G22"/>
    <mergeCell ref="E37:E38"/>
    <mergeCell ref="F37:F38"/>
    <mergeCell ref="F24:G24"/>
    <mergeCell ref="F25:G25"/>
    <mergeCell ref="F26:G26"/>
    <mergeCell ref="F27:G27"/>
    <mergeCell ref="F29:G29"/>
    <mergeCell ref="F30:G30"/>
    <mergeCell ref="F32:G32"/>
    <mergeCell ref="E33:E34"/>
    <mergeCell ref="F33:F34"/>
    <mergeCell ref="E35:E36"/>
    <mergeCell ref="F35:F36"/>
    <mergeCell ref="E39:E40"/>
    <mergeCell ref="F39:F40"/>
    <mergeCell ref="E41:E42"/>
    <mergeCell ref="F41:F42"/>
    <mergeCell ref="E43:E44"/>
    <mergeCell ref="F43:F44"/>
    <mergeCell ref="E45:E46"/>
    <mergeCell ref="F45:F46"/>
    <mergeCell ref="E47:E48"/>
    <mergeCell ref="F47:F48"/>
    <mergeCell ref="E49:E50"/>
    <mergeCell ref="F49:F50"/>
    <mergeCell ref="E51:E52"/>
    <mergeCell ref="F51:F52"/>
    <mergeCell ref="E53:E54"/>
    <mergeCell ref="F53:F54"/>
    <mergeCell ref="E55:E56"/>
    <mergeCell ref="F55:F56"/>
    <mergeCell ref="E76:E83"/>
    <mergeCell ref="F76:F83"/>
    <mergeCell ref="E57:E58"/>
    <mergeCell ref="F57:F58"/>
    <mergeCell ref="E59:E60"/>
    <mergeCell ref="F59:F60"/>
    <mergeCell ref="E61:E62"/>
    <mergeCell ref="F61:F62"/>
    <mergeCell ref="E63:E64"/>
    <mergeCell ref="F63:F64"/>
    <mergeCell ref="E66:E74"/>
    <mergeCell ref="F66:G66"/>
    <mergeCell ref="F67:F74"/>
  </mergeCells>
  <dataValidations count="5">
    <dataValidation type="whole" allowBlank="1" showErrorMessage="1" errorTitle="Ошибка" error="Допускается ввод только неотрицательных целых чисел!" sqref="H59:H62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B24:B25"/>
    <dataValidation type="textLength" operator="lessThanOrEqual" allowBlank="1" showInputMessage="1" showErrorMessage="1" errorTitle="Ошибка" error="Допускается ввод не более 900 символов!" sqref="H22">
      <formula1>900</formula1>
    </dataValidation>
    <dataValidation type="decimal" allowBlank="1" showErrorMessage="1" errorTitle="Ошибка" error="Допускается ввод только неотрицательных чисел!" sqref="H27">
      <formula1>0</formula1>
      <formula2>9.99999999999999E+23</formula2>
    </dataValidation>
    <dataValidation type="decimal" allowBlank="1" showInputMessage="1" showErrorMessage="1" error="Значение должно быть дейсвительным числом" sqref="B30">
      <formula1>-99999999999</formula1>
      <formula2>999999999999</formula2>
    </dataValidation>
  </dataValidations>
  <hyperlinks>
    <hyperlink ref="F65" location="'ТС инвестиции'!A1" tooltip="Добавить показатель" display="Добавить показатель"/>
    <hyperlink ref="I20" location="'ТС инвестиции'!A1" tooltip="Добавить мероприятие" display="Добавить мероприятие"/>
    <hyperlink ref="B85" location="'ТС инвестиции'!A1" tooltip="Удалить мероприятие" display="Удалить мероприятие"/>
    <hyperlink ref="I20:J20" location="'ТС инвестиции'!A1" tooltip="Добавить мероприятие" display="Добавить мероприятие"/>
    <hyperlink ref="F84" location="'ТС инвестиции'!A1" tooltip="Добавить источники" display="Добавить источники финансирования"/>
    <hyperlink ref="F28" location="'ТС инвестиции'!A1" tooltip="Добавить источники" display="Добавить источники финансирования"/>
    <hyperlink ref="F31" location="'ТС инвестиции'!A1" tooltip="Добавить источники" display="Добавить источники финансирования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8"/>
  <sheetViews>
    <sheetView zoomScalePageLayoutView="0" workbookViewId="0" topLeftCell="C6">
      <selection activeCell="I55" sqref="I55"/>
    </sheetView>
  </sheetViews>
  <sheetFormatPr defaultColWidth="9.140625" defaultRowHeight="15"/>
  <cols>
    <col min="1" max="1" width="8.00390625" style="5" hidden="1" customWidth="1"/>
    <col min="2" max="2" width="48.28125" style="5" hidden="1" customWidth="1"/>
    <col min="3" max="3" width="4.8515625" style="3" customWidth="1"/>
    <col min="4" max="4" width="17.57421875" style="3" customWidth="1"/>
    <col min="5" max="5" width="9.421875" style="3" customWidth="1"/>
    <col min="6" max="6" width="25.140625" style="3" customWidth="1"/>
    <col min="7" max="7" width="40.7109375" style="3" customWidth="1"/>
    <col min="8" max="8" width="11.421875" style="3" bestFit="1" customWidth="1"/>
    <col min="9" max="9" width="26.57421875" style="3" customWidth="1"/>
    <col min="10" max="10" width="9.140625" style="3" customWidth="1"/>
    <col min="11" max="11" width="4.7109375" style="3" customWidth="1"/>
    <col min="12" max="12" width="1.7109375" style="3" bestFit="1" customWidth="1"/>
    <col min="13" max="13" width="20.140625" style="3" customWidth="1"/>
    <col min="14" max="14" width="4.421875" style="3" customWidth="1"/>
    <col min="15" max="19" width="9.140625" style="3" customWidth="1"/>
    <col min="20" max="20" width="3.28125" style="3" bestFit="1" customWidth="1"/>
    <col min="21" max="21" width="9.00390625" style="3" bestFit="1" customWidth="1"/>
    <col min="22" max="22" width="2.00390625" style="3" bestFit="1" customWidth="1"/>
    <col min="23" max="23" width="7.57421875" style="3" bestFit="1" customWidth="1"/>
    <col min="24" max="27" width="9.140625" style="3" customWidth="1"/>
    <col min="28" max="28" width="2.00390625" style="3" bestFit="1" customWidth="1"/>
    <col min="29" max="33" width="9.140625" style="3" customWidth="1"/>
    <col min="34" max="34" width="3.28125" style="3" bestFit="1" customWidth="1"/>
    <col min="35" max="35" width="10.28125" style="3" bestFit="1" customWidth="1"/>
    <col min="36" max="36" width="2.00390625" style="3" bestFit="1" customWidth="1"/>
    <col min="37" max="37" width="7.57421875" style="3" bestFit="1" customWidth="1"/>
    <col min="38" max="41" width="9.140625" style="3" customWidth="1"/>
    <col min="42" max="42" width="2.00390625" style="3" bestFit="1" customWidth="1"/>
    <col min="43" max="16384" width="9.140625" style="3" customWidth="1"/>
  </cols>
  <sheetData>
    <row r="1" spans="1:2" s="2" customFormat="1" ht="11.25" hidden="1">
      <c r="A1" s="1"/>
      <c r="B1" s="1"/>
    </row>
    <row r="2" spans="1:46" ht="15" customHeight="1" hidden="1">
      <c r="A2" s="1"/>
      <c r="B2" s="1"/>
      <c r="T2" s="2"/>
      <c r="U2" s="2"/>
      <c r="V2" s="119"/>
      <c r="W2" s="120"/>
      <c r="X2" s="121"/>
      <c r="Y2" s="122"/>
      <c r="Z2" s="123"/>
      <c r="AA2" s="124"/>
      <c r="AB2" s="125"/>
      <c r="AC2" s="126"/>
      <c r="AD2" s="126"/>
      <c r="AE2" s="126"/>
      <c r="AF2" s="127"/>
      <c r="AH2" s="2"/>
      <c r="AI2" s="2"/>
      <c r="AJ2" s="119"/>
      <c r="AK2" s="120"/>
      <c r="AL2" s="128"/>
      <c r="AM2" s="122"/>
      <c r="AN2" s="123"/>
      <c r="AO2" s="124"/>
      <c r="AP2" s="125"/>
      <c r="AQ2" s="126"/>
      <c r="AR2" s="126"/>
      <c r="AS2" s="126"/>
      <c r="AT2" s="127"/>
    </row>
    <row r="3" spans="1:2" ht="11.25" hidden="1">
      <c r="A3" s="1"/>
      <c r="B3" s="4"/>
    </row>
    <row r="4" spans="1:15" ht="11.25" hidden="1">
      <c r="A4" s="1"/>
      <c r="B4" s="1"/>
      <c r="M4" s="6"/>
      <c r="N4" s="6"/>
      <c r="O4" s="6"/>
    </row>
    <row r="5" spans="3:5" ht="11.25" hidden="1">
      <c r="C5" s="6"/>
      <c r="D5" s="6"/>
      <c r="E5" s="6"/>
    </row>
    <row r="6" spans="3:5" ht="26.25" customHeight="1">
      <c r="C6" s="6"/>
      <c r="D6" s="7" t="str">
        <f>code</f>
        <v>Код шаблона: JKH.OPEN.INFO.BALANCE.WARM</v>
      </c>
      <c r="E6" s="6"/>
    </row>
    <row r="7" spans="3:11" ht="38.25" customHeight="1">
      <c r="C7" s="8"/>
      <c r="D7" s="276" t="s">
        <v>87</v>
      </c>
      <c r="E7" s="276"/>
      <c r="F7" s="276"/>
      <c r="G7" s="276"/>
      <c r="H7" s="276"/>
      <c r="I7" s="276"/>
      <c r="J7" s="217"/>
      <c r="K7" s="9"/>
    </row>
    <row r="8" spans="3:11" ht="18.75" customHeight="1" thickBot="1">
      <c r="C8" s="8"/>
      <c r="D8" s="277" t="s">
        <v>209</v>
      </c>
      <c r="E8" s="277"/>
      <c r="F8" s="277"/>
      <c r="G8" s="277"/>
      <c r="H8" s="277"/>
      <c r="I8" s="277"/>
      <c r="J8" s="219"/>
      <c r="K8" s="9"/>
    </row>
    <row r="9" spans="4:10" ht="18.75" customHeight="1">
      <c r="D9" s="10"/>
      <c r="E9" s="11"/>
      <c r="F9" s="11"/>
      <c r="G9" s="11"/>
      <c r="H9" s="11"/>
      <c r="I9" s="11"/>
      <c r="J9" s="11"/>
    </row>
    <row r="10" spans="3:11" ht="18.75" customHeight="1">
      <c r="C10" s="8"/>
      <c r="D10" s="12"/>
      <c r="E10" s="13"/>
      <c r="F10" s="13"/>
      <c r="G10" s="13"/>
      <c r="H10" s="13"/>
      <c r="I10" s="13"/>
      <c r="J10" s="14"/>
      <c r="K10" s="9"/>
    </row>
    <row r="11" spans="3:11" ht="29.25" customHeight="1" thickBot="1">
      <c r="C11" s="8"/>
      <c r="D11" s="15"/>
      <c r="E11" s="16" t="s">
        <v>1</v>
      </c>
      <c r="F11" s="278" t="s">
        <v>2</v>
      </c>
      <c r="G11" s="279"/>
      <c r="H11" s="16" t="s">
        <v>88</v>
      </c>
      <c r="I11" s="17" t="s">
        <v>3</v>
      </c>
      <c r="J11" s="18"/>
      <c r="K11" s="9"/>
    </row>
    <row r="12" spans="3:11" ht="14.25" customHeight="1">
      <c r="C12" s="8"/>
      <c r="D12" s="15"/>
      <c r="E12" s="129">
        <v>1</v>
      </c>
      <c r="F12" s="280">
        <f>E12+1</f>
        <v>2</v>
      </c>
      <c r="G12" s="280"/>
      <c r="H12" s="129">
        <f>F12+1</f>
        <v>3</v>
      </c>
      <c r="I12" s="129">
        <f>H12+1</f>
        <v>4</v>
      </c>
      <c r="J12" s="18"/>
      <c r="K12" s="9"/>
    </row>
    <row r="13" spans="3:11" ht="42" customHeight="1">
      <c r="C13" s="8"/>
      <c r="D13" s="20"/>
      <c r="E13" s="130" t="s">
        <v>4</v>
      </c>
      <c r="F13" s="281" t="s">
        <v>89</v>
      </c>
      <c r="G13" s="282"/>
      <c r="H13" s="131" t="s">
        <v>90</v>
      </c>
      <c r="I13" s="132" t="str">
        <f>IF(activity="","",activity)</f>
        <v>производство (некомбинированная выработка)+передача+сбыт</v>
      </c>
      <c r="J13" s="18"/>
      <c r="K13" s="9"/>
    </row>
    <row r="14" spans="3:11" ht="25.5" customHeight="1">
      <c r="C14" s="8"/>
      <c r="D14" s="20"/>
      <c r="E14" s="133">
        <v>2</v>
      </c>
      <c r="F14" s="263" t="s">
        <v>91</v>
      </c>
      <c r="G14" s="264"/>
      <c r="H14" s="134" t="s">
        <v>92</v>
      </c>
      <c r="I14" s="135">
        <v>195.27</v>
      </c>
      <c r="J14" s="18"/>
      <c r="K14" s="9"/>
    </row>
    <row r="15" spans="3:11" ht="25.5" customHeight="1">
      <c r="C15" s="8"/>
      <c r="D15" s="20"/>
      <c r="E15" s="133">
        <v>3</v>
      </c>
      <c r="F15" s="263" t="s">
        <v>93</v>
      </c>
      <c r="G15" s="264"/>
      <c r="H15" s="134" t="s">
        <v>92</v>
      </c>
      <c r="I15" s="136">
        <v>892.62</v>
      </c>
      <c r="J15" s="18"/>
      <c r="K15" s="9"/>
    </row>
    <row r="16" spans="1:11" ht="25.5" customHeight="1">
      <c r="A16" s="3"/>
      <c r="B16" s="3"/>
      <c r="C16" s="8"/>
      <c r="D16" s="20"/>
      <c r="E16" s="133" t="s">
        <v>94</v>
      </c>
      <c r="F16" s="261" t="s">
        <v>95</v>
      </c>
      <c r="G16" s="262"/>
      <c r="H16" s="134" t="s">
        <v>92</v>
      </c>
      <c r="I16" s="135">
        <v>0</v>
      </c>
      <c r="J16" s="18"/>
      <c r="K16" s="9"/>
    </row>
    <row r="17" spans="1:11" ht="25.5" customHeight="1">
      <c r="A17" s="3"/>
      <c r="B17" s="3"/>
      <c r="C17" s="8"/>
      <c r="D17" s="20"/>
      <c r="E17" s="133" t="s">
        <v>96</v>
      </c>
      <c r="F17" s="261" t="s">
        <v>97</v>
      </c>
      <c r="G17" s="262"/>
      <c r="H17" s="134" t="s">
        <v>92</v>
      </c>
      <c r="I17" s="136">
        <v>114.24</v>
      </c>
      <c r="J17" s="18"/>
      <c r="K17" s="9"/>
    </row>
    <row r="18" spans="1:11" ht="25.5" customHeight="1">
      <c r="A18" s="3"/>
      <c r="B18" s="3"/>
      <c r="C18" s="8"/>
      <c r="D18" s="20"/>
      <c r="E18" s="270" t="s">
        <v>98</v>
      </c>
      <c r="F18" s="273" t="s">
        <v>99</v>
      </c>
      <c r="G18" s="137" t="s">
        <v>100</v>
      </c>
      <c r="H18" s="134" t="s">
        <v>92</v>
      </c>
      <c r="I18" s="135">
        <v>114.24</v>
      </c>
      <c r="J18" s="18"/>
      <c r="K18" s="9"/>
    </row>
    <row r="19" spans="1:11" ht="25.5" customHeight="1">
      <c r="A19" s="3"/>
      <c r="B19" s="3"/>
      <c r="C19" s="8"/>
      <c r="D19" s="20"/>
      <c r="E19" s="271"/>
      <c r="F19" s="274"/>
      <c r="G19" s="138" t="s">
        <v>101</v>
      </c>
      <c r="H19" s="139" t="s">
        <v>102</v>
      </c>
      <c r="I19" s="135">
        <v>96</v>
      </c>
      <c r="J19" s="18"/>
      <c r="K19" s="9"/>
    </row>
    <row r="20" spans="1:11" ht="25.5" customHeight="1">
      <c r="A20" s="3"/>
      <c r="B20" s="3"/>
      <c r="C20" s="8"/>
      <c r="D20" s="20"/>
      <c r="E20" s="271"/>
      <c r="F20" s="274"/>
      <c r="G20" s="137" t="s">
        <v>103</v>
      </c>
      <c r="H20" s="134" t="s">
        <v>92</v>
      </c>
      <c r="I20" s="136">
        <f>I18/I19</f>
        <v>1.19</v>
      </c>
      <c r="J20" s="18"/>
      <c r="K20" s="9"/>
    </row>
    <row r="21" spans="1:11" ht="25.5" customHeight="1">
      <c r="A21" s="3"/>
      <c r="B21" s="3"/>
      <c r="C21" s="8"/>
      <c r="D21" s="20"/>
      <c r="E21" s="272"/>
      <c r="F21" s="275"/>
      <c r="G21" s="138" t="s">
        <v>104</v>
      </c>
      <c r="H21" s="140" t="s">
        <v>90</v>
      </c>
      <c r="I21" s="141" t="s">
        <v>105</v>
      </c>
      <c r="J21" s="18"/>
      <c r="K21" s="9"/>
    </row>
    <row r="22" spans="1:11" ht="25.5" customHeight="1">
      <c r="A22" s="3"/>
      <c r="B22" s="3"/>
      <c r="C22" s="8"/>
      <c r="D22" s="20"/>
      <c r="E22" s="142"/>
      <c r="F22" s="143" t="s">
        <v>106</v>
      </c>
      <c r="G22" s="143"/>
      <c r="H22" s="144"/>
      <c r="I22" s="145"/>
      <c r="J22" s="18"/>
      <c r="K22" s="9"/>
    </row>
    <row r="23" spans="1:11" ht="25.5" customHeight="1">
      <c r="A23" s="3"/>
      <c r="B23" s="3"/>
      <c r="C23" s="8"/>
      <c r="D23" s="20"/>
      <c r="E23" s="146" t="s">
        <v>107</v>
      </c>
      <c r="F23" s="261" t="s">
        <v>108</v>
      </c>
      <c r="G23" s="262"/>
      <c r="H23" s="134" t="s">
        <v>92</v>
      </c>
      <c r="I23" s="135">
        <v>32.09</v>
      </c>
      <c r="J23" s="18"/>
      <c r="K23" s="9"/>
    </row>
    <row r="24" spans="1:11" ht="25.5" customHeight="1">
      <c r="A24" s="3"/>
      <c r="B24" s="3"/>
      <c r="C24" s="8"/>
      <c r="D24" s="20"/>
      <c r="E24" s="146" t="s">
        <v>109</v>
      </c>
      <c r="F24" s="265" t="s">
        <v>110</v>
      </c>
      <c r="G24" s="266"/>
      <c r="H24" s="134" t="s">
        <v>111</v>
      </c>
      <c r="I24" s="136">
        <v>1.91</v>
      </c>
      <c r="J24" s="18"/>
      <c r="K24" s="9"/>
    </row>
    <row r="25" spans="1:11" ht="25.5" customHeight="1">
      <c r="A25" s="3"/>
      <c r="B25" s="3"/>
      <c r="C25" s="8"/>
      <c r="D25" s="20"/>
      <c r="E25" s="133" t="s">
        <v>112</v>
      </c>
      <c r="F25" s="265" t="s">
        <v>113</v>
      </c>
      <c r="G25" s="266"/>
      <c r="H25" s="134" t="s">
        <v>114</v>
      </c>
      <c r="I25" s="147">
        <v>16.8</v>
      </c>
      <c r="J25" s="18"/>
      <c r="K25" s="9"/>
    </row>
    <row r="26" spans="1:11" ht="25.5" customHeight="1">
      <c r="A26" s="3"/>
      <c r="B26" s="3"/>
      <c r="C26" s="8"/>
      <c r="D26" s="20"/>
      <c r="E26" s="133" t="s">
        <v>115</v>
      </c>
      <c r="F26" s="261" t="s">
        <v>116</v>
      </c>
      <c r="G26" s="262"/>
      <c r="H26" s="134" t="s">
        <v>92</v>
      </c>
      <c r="I26" s="135">
        <v>0</v>
      </c>
      <c r="J26" s="18"/>
      <c r="K26" s="9"/>
    </row>
    <row r="27" spans="1:11" ht="25.5" customHeight="1">
      <c r="A27" s="3"/>
      <c r="B27" s="3"/>
      <c r="C27" s="8"/>
      <c r="D27" s="20"/>
      <c r="E27" s="133" t="s">
        <v>117</v>
      </c>
      <c r="F27" s="261" t="s">
        <v>118</v>
      </c>
      <c r="G27" s="262"/>
      <c r="H27" s="134" t="s">
        <v>92</v>
      </c>
      <c r="I27" s="135">
        <v>0</v>
      </c>
      <c r="J27" s="18"/>
      <c r="K27" s="9"/>
    </row>
    <row r="28" spans="1:11" ht="25.5" customHeight="1">
      <c r="A28" s="3"/>
      <c r="B28" s="3"/>
      <c r="C28" s="8"/>
      <c r="D28" s="20"/>
      <c r="E28" s="133" t="s">
        <v>119</v>
      </c>
      <c r="F28" s="263" t="s">
        <v>120</v>
      </c>
      <c r="G28" s="264"/>
      <c r="H28" s="134" t="s">
        <v>92</v>
      </c>
      <c r="I28" s="135">
        <v>13.71</v>
      </c>
      <c r="J28" s="18"/>
      <c r="K28" s="9"/>
    </row>
    <row r="29" spans="1:11" ht="25.5" customHeight="1">
      <c r="A29" s="3"/>
      <c r="B29" s="3"/>
      <c r="C29" s="8"/>
      <c r="D29" s="20"/>
      <c r="E29" s="133" t="s">
        <v>121</v>
      </c>
      <c r="F29" s="263" t="s">
        <v>122</v>
      </c>
      <c r="G29" s="264"/>
      <c r="H29" s="134" t="s">
        <v>92</v>
      </c>
      <c r="I29" s="135">
        <v>3.18</v>
      </c>
      <c r="J29" s="18"/>
      <c r="K29" s="9"/>
    </row>
    <row r="30" spans="1:11" ht="25.5" customHeight="1">
      <c r="A30" s="3"/>
      <c r="B30" s="3"/>
      <c r="C30" s="8"/>
      <c r="D30" s="20"/>
      <c r="E30" s="133" t="s">
        <v>123</v>
      </c>
      <c r="F30" s="261" t="s">
        <v>124</v>
      </c>
      <c r="G30" s="262"/>
      <c r="H30" s="134" t="s">
        <v>92</v>
      </c>
      <c r="I30" s="135">
        <v>654.15</v>
      </c>
      <c r="J30" s="18"/>
      <c r="K30" s="9"/>
    </row>
    <row r="31" spans="1:11" ht="25.5" customHeight="1">
      <c r="A31" s="3"/>
      <c r="B31" s="3"/>
      <c r="C31" s="8"/>
      <c r="D31" s="20"/>
      <c r="E31" s="133" t="s">
        <v>125</v>
      </c>
      <c r="F31" s="261" t="s">
        <v>126</v>
      </c>
      <c r="G31" s="262"/>
      <c r="H31" s="134" t="s">
        <v>92</v>
      </c>
      <c r="I31" s="135">
        <v>0</v>
      </c>
      <c r="J31" s="18"/>
      <c r="K31" s="9"/>
    </row>
    <row r="32" spans="1:11" ht="25.5" customHeight="1">
      <c r="A32" s="3"/>
      <c r="B32" s="3"/>
      <c r="C32" s="8"/>
      <c r="D32" s="20"/>
      <c r="E32" s="133" t="s">
        <v>127</v>
      </c>
      <c r="F32" s="261" t="s">
        <v>128</v>
      </c>
      <c r="G32" s="262"/>
      <c r="H32" s="134" t="s">
        <v>92</v>
      </c>
      <c r="I32" s="135">
        <v>65.5</v>
      </c>
      <c r="J32" s="18"/>
      <c r="K32" s="9"/>
    </row>
    <row r="33" spans="1:11" ht="25.5" customHeight="1">
      <c r="A33" s="3"/>
      <c r="B33" s="3"/>
      <c r="C33" s="8"/>
      <c r="D33" s="20"/>
      <c r="E33" s="133" t="s">
        <v>129</v>
      </c>
      <c r="F33" s="265" t="s">
        <v>130</v>
      </c>
      <c r="G33" s="266"/>
      <c r="H33" s="134" t="s">
        <v>92</v>
      </c>
      <c r="I33" s="135">
        <v>50.3</v>
      </c>
      <c r="J33" s="18"/>
      <c r="K33" s="9"/>
    </row>
    <row r="34" spans="1:11" ht="25.5" customHeight="1">
      <c r="A34" s="3"/>
      <c r="B34" s="3"/>
      <c r="C34" s="8"/>
      <c r="D34" s="20"/>
      <c r="E34" s="133" t="s">
        <v>131</v>
      </c>
      <c r="F34" s="265" t="s">
        <v>132</v>
      </c>
      <c r="G34" s="266"/>
      <c r="H34" s="134" t="s">
        <v>92</v>
      </c>
      <c r="I34" s="135">
        <v>15.2</v>
      </c>
      <c r="J34" s="18"/>
      <c r="K34" s="9"/>
    </row>
    <row r="35" spans="1:11" ht="25.5" customHeight="1">
      <c r="A35" s="3"/>
      <c r="B35" s="3"/>
      <c r="C35" s="8"/>
      <c r="D35" s="20"/>
      <c r="E35" s="133" t="s">
        <v>133</v>
      </c>
      <c r="F35" s="261" t="s">
        <v>134</v>
      </c>
      <c r="G35" s="262"/>
      <c r="H35" s="134" t="s">
        <v>92</v>
      </c>
      <c r="I35" s="135">
        <v>2.54</v>
      </c>
      <c r="J35" s="18"/>
      <c r="K35" s="9"/>
    </row>
    <row r="36" spans="1:11" ht="25.5" customHeight="1">
      <c r="A36" s="3"/>
      <c r="B36" s="3"/>
      <c r="C36" s="8"/>
      <c r="D36" s="20"/>
      <c r="E36" s="133" t="s">
        <v>135</v>
      </c>
      <c r="F36" s="265" t="s">
        <v>130</v>
      </c>
      <c r="G36" s="266"/>
      <c r="H36" s="134" t="s">
        <v>92</v>
      </c>
      <c r="I36" s="135">
        <v>1.94</v>
      </c>
      <c r="J36" s="18"/>
      <c r="K36" s="9"/>
    </row>
    <row r="37" spans="1:11" ht="25.5" customHeight="1">
      <c r="A37" s="3"/>
      <c r="B37" s="3"/>
      <c r="C37" s="8"/>
      <c r="D37" s="20"/>
      <c r="E37" s="133" t="s">
        <v>136</v>
      </c>
      <c r="F37" s="265" t="s">
        <v>132</v>
      </c>
      <c r="G37" s="266"/>
      <c r="H37" s="134" t="s">
        <v>92</v>
      </c>
      <c r="I37" s="135">
        <v>0.6</v>
      </c>
      <c r="J37" s="18"/>
      <c r="K37" s="9"/>
    </row>
    <row r="38" spans="1:11" ht="25.5" customHeight="1">
      <c r="A38" s="3"/>
      <c r="B38" s="3"/>
      <c r="C38" s="8"/>
      <c r="D38" s="20"/>
      <c r="E38" s="133" t="s">
        <v>137</v>
      </c>
      <c r="F38" s="267" t="s">
        <v>138</v>
      </c>
      <c r="G38" s="262"/>
      <c r="H38" s="134" t="s">
        <v>92</v>
      </c>
      <c r="I38" s="135">
        <v>7.21</v>
      </c>
      <c r="J38" s="18"/>
      <c r="K38" s="9"/>
    </row>
    <row r="39" spans="1:11" ht="25.5" customHeight="1">
      <c r="A39" s="3"/>
      <c r="B39" s="3"/>
      <c r="C39" s="8"/>
      <c r="D39" s="20"/>
      <c r="E39" s="133" t="s">
        <v>139</v>
      </c>
      <c r="F39" s="268" t="s">
        <v>140</v>
      </c>
      <c r="G39" s="269"/>
      <c r="H39" s="134" t="s">
        <v>92</v>
      </c>
      <c r="I39" s="148">
        <v>0</v>
      </c>
      <c r="J39" s="18"/>
      <c r="K39" s="9"/>
    </row>
    <row r="40" spans="1:11" ht="25.5" customHeight="1">
      <c r="A40" s="3"/>
      <c r="B40" s="3"/>
      <c r="C40" s="8"/>
      <c r="D40" s="20"/>
      <c r="E40" s="133" t="s">
        <v>141</v>
      </c>
      <c r="F40" s="268" t="s">
        <v>142</v>
      </c>
      <c r="G40" s="269"/>
      <c r="H40" s="134" t="s">
        <v>92</v>
      </c>
      <c r="I40" s="148">
        <v>7.21</v>
      </c>
      <c r="J40" s="18"/>
      <c r="K40" s="9"/>
    </row>
    <row r="41" spans="1:11" ht="25.5" customHeight="1">
      <c r="A41" s="3"/>
      <c r="B41" s="3"/>
      <c r="C41" s="8"/>
      <c r="D41" s="20"/>
      <c r="E41" s="133" t="s">
        <v>143</v>
      </c>
      <c r="F41" s="261" t="s">
        <v>144</v>
      </c>
      <c r="G41" s="262"/>
      <c r="H41" s="134" t="s">
        <v>92</v>
      </c>
      <c r="I41" s="135">
        <v>0</v>
      </c>
      <c r="J41" s="18"/>
      <c r="K41" s="9"/>
    </row>
    <row r="42" spans="1:11" ht="25.5" customHeight="1">
      <c r="A42" s="3"/>
      <c r="B42" s="3"/>
      <c r="C42" s="8"/>
      <c r="D42" s="149"/>
      <c r="E42" s="142"/>
      <c r="F42" s="143" t="s">
        <v>145</v>
      </c>
      <c r="G42" s="143"/>
      <c r="H42" s="144"/>
      <c r="I42" s="145"/>
      <c r="J42" s="18"/>
      <c r="K42" s="9"/>
    </row>
    <row r="43" spans="1:11" ht="25.5" customHeight="1">
      <c r="A43" s="3"/>
      <c r="B43" s="3"/>
      <c r="C43" s="8"/>
      <c r="D43" s="20"/>
      <c r="E43" s="133" t="s">
        <v>12</v>
      </c>
      <c r="F43" s="256" t="s">
        <v>146</v>
      </c>
      <c r="G43" s="257"/>
      <c r="H43" s="134" t="s">
        <v>92</v>
      </c>
      <c r="I43" s="135">
        <v>-697.35</v>
      </c>
      <c r="J43" s="18"/>
      <c r="K43" s="9"/>
    </row>
    <row r="44" spans="1:11" ht="25.5" customHeight="1">
      <c r="A44" s="3"/>
      <c r="B44" s="3"/>
      <c r="C44" s="8"/>
      <c r="D44" s="20"/>
      <c r="E44" s="133" t="s">
        <v>38</v>
      </c>
      <c r="F44" s="256" t="s">
        <v>147</v>
      </c>
      <c r="G44" s="257"/>
      <c r="H44" s="134" t="s">
        <v>92</v>
      </c>
      <c r="I44" s="135">
        <v>-697.35</v>
      </c>
      <c r="J44" s="18"/>
      <c r="K44" s="9"/>
    </row>
    <row r="45" spans="1:11" ht="25.5" customHeight="1">
      <c r="A45" s="3"/>
      <c r="B45" s="3"/>
      <c r="C45" s="8"/>
      <c r="D45" s="20"/>
      <c r="E45" s="133" t="s">
        <v>40</v>
      </c>
      <c r="F45" s="261" t="s">
        <v>148</v>
      </c>
      <c r="G45" s="262"/>
      <c r="H45" s="134" t="s">
        <v>92</v>
      </c>
      <c r="I45" s="135">
        <v>0</v>
      </c>
      <c r="J45" s="18"/>
      <c r="K45" s="9"/>
    </row>
    <row r="46" spans="1:11" ht="25.5" customHeight="1">
      <c r="A46" s="3"/>
      <c r="B46" s="3"/>
      <c r="C46" s="8"/>
      <c r="D46" s="20"/>
      <c r="E46" s="150" t="s">
        <v>43</v>
      </c>
      <c r="F46" s="256" t="s">
        <v>149</v>
      </c>
      <c r="G46" s="257"/>
      <c r="H46" s="134" t="s">
        <v>150</v>
      </c>
      <c r="I46" s="135">
        <v>0.32</v>
      </c>
      <c r="J46" s="18"/>
      <c r="K46" s="9"/>
    </row>
    <row r="47" spans="1:11" ht="25.5" customHeight="1">
      <c r="A47" s="3"/>
      <c r="B47" s="3"/>
      <c r="C47" s="8"/>
      <c r="D47" s="20"/>
      <c r="E47" s="150" t="s">
        <v>46</v>
      </c>
      <c r="F47" s="256" t="s">
        <v>151</v>
      </c>
      <c r="G47" s="257"/>
      <c r="H47" s="134" t="s">
        <v>150</v>
      </c>
      <c r="I47" s="135">
        <v>0.22</v>
      </c>
      <c r="J47" s="18"/>
      <c r="K47" s="9"/>
    </row>
    <row r="48" spans="1:11" ht="25.5" customHeight="1">
      <c r="A48" s="3"/>
      <c r="B48" s="3"/>
      <c r="C48" s="8"/>
      <c r="D48" s="20"/>
      <c r="E48" s="150" t="s">
        <v>81</v>
      </c>
      <c r="F48" s="256" t="s">
        <v>153</v>
      </c>
      <c r="G48" s="257"/>
      <c r="H48" s="134" t="s">
        <v>154</v>
      </c>
      <c r="I48" s="147">
        <v>1.85</v>
      </c>
      <c r="J48" s="18"/>
      <c r="K48" s="9"/>
    </row>
    <row r="49" spans="1:11" ht="25.5" customHeight="1">
      <c r="A49" s="3"/>
      <c r="B49" s="3"/>
      <c r="C49" s="8"/>
      <c r="D49" s="20"/>
      <c r="E49" s="150" t="s">
        <v>84</v>
      </c>
      <c r="F49" s="263" t="s">
        <v>155</v>
      </c>
      <c r="G49" s="264"/>
      <c r="H49" s="134" t="s">
        <v>154</v>
      </c>
      <c r="I49" s="147">
        <v>1.52</v>
      </c>
      <c r="J49" s="18"/>
      <c r="K49" s="9"/>
    </row>
    <row r="50" spans="1:11" ht="25.5" customHeight="1">
      <c r="A50" s="3"/>
      <c r="B50" s="3"/>
      <c r="C50" s="8"/>
      <c r="D50" s="20"/>
      <c r="E50" s="150" t="s">
        <v>152</v>
      </c>
      <c r="F50" s="256" t="s">
        <v>157</v>
      </c>
      <c r="G50" s="257"/>
      <c r="H50" s="134" t="s">
        <v>154</v>
      </c>
      <c r="I50" s="147">
        <v>0</v>
      </c>
      <c r="J50" s="18"/>
      <c r="K50" s="9"/>
    </row>
    <row r="51" spans="1:11" ht="25.5" customHeight="1">
      <c r="A51" s="3"/>
      <c r="B51" s="3"/>
      <c r="C51" s="8"/>
      <c r="D51" s="20"/>
      <c r="E51" s="150" t="s">
        <v>156</v>
      </c>
      <c r="F51" s="256" t="s">
        <v>159</v>
      </c>
      <c r="G51" s="257"/>
      <c r="H51" s="134" t="s">
        <v>154</v>
      </c>
      <c r="I51" s="151">
        <v>0.3233</v>
      </c>
      <c r="J51" s="18"/>
      <c r="K51" s="9"/>
    </row>
    <row r="52" spans="1:11" ht="25.5" customHeight="1">
      <c r="A52" s="3"/>
      <c r="B52" s="3"/>
      <c r="C52" s="8"/>
      <c r="D52" s="20"/>
      <c r="E52" s="150" t="s">
        <v>210</v>
      </c>
      <c r="F52" s="261" t="s">
        <v>160</v>
      </c>
      <c r="G52" s="262"/>
      <c r="H52" s="134" t="s">
        <v>154</v>
      </c>
      <c r="I52" s="147">
        <v>0</v>
      </c>
      <c r="J52" s="18"/>
      <c r="K52" s="9"/>
    </row>
    <row r="53" spans="1:11" ht="25.5" customHeight="1">
      <c r="A53" s="3"/>
      <c r="B53" s="3"/>
      <c r="C53" s="8"/>
      <c r="D53" s="20"/>
      <c r="E53" s="150" t="s">
        <v>211</v>
      </c>
      <c r="F53" s="261" t="s">
        <v>161</v>
      </c>
      <c r="G53" s="262"/>
      <c r="H53" s="134" t="s">
        <v>154</v>
      </c>
      <c r="I53" s="147">
        <v>0.3233</v>
      </c>
      <c r="J53" s="18"/>
      <c r="K53" s="9"/>
    </row>
    <row r="54" spans="1:11" ht="25.5" customHeight="1">
      <c r="A54" s="3"/>
      <c r="B54" s="3"/>
      <c r="C54" s="8"/>
      <c r="D54" s="20"/>
      <c r="E54" s="150" t="s">
        <v>158</v>
      </c>
      <c r="F54" s="256" t="s">
        <v>163</v>
      </c>
      <c r="G54" s="257"/>
      <c r="H54" s="134" t="s">
        <v>164</v>
      </c>
      <c r="I54" s="135">
        <v>5</v>
      </c>
      <c r="J54" s="18"/>
      <c r="K54" s="9"/>
    </row>
    <row r="55" spans="1:11" ht="25.5" customHeight="1">
      <c r="A55" s="3"/>
      <c r="B55" s="3"/>
      <c r="C55" s="8"/>
      <c r="D55" s="20"/>
      <c r="E55" s="150" t="s">
        <v>162</v>
      </c>
      <c r="F55" s="263" t="s">
        <v>166</v>
      </c>
      <c r="G55" s="264"/>
      <c r="H55" s="134" t="s">
        <v>167</v>
      </c>
      <c r="I55" s="147">
        <v>0.09</v>
      </c>
      <c r="J55" s="18"/>
      <c r="K55" s="9"/>
    </row>
    <row r="56" spans="1:11" ht="25.5" customHeight="1">
      <c r="A56" s="3"/>
      <c r="B56" s="3"/>
      <c r="C56" s="8"/>
      <c r="D56" s="20"/>
      <c r="E56" s="150" t="s">
        <v>165</v>
      </c>
      <c r="F56" s="256" t="s">
        <v>169</v>
      </c>
      <c r="G56" s="257"/>
      <c r="H56" s="134" t="s">
        <v>170</v>
      </c>
      <c r="I56" s="135">
        <v>0.36</v>
      </c>
      <c r="J56" s="18"/>
      <c r="K56" s="9"/>
    </row>
    <row r="57" spans="1:11" ht="25.5" customHeight="1">
      <c r="A57" s="3"/>
      <c r="B57" s="3"/>
      <c r="C57" s="8"/>
      <c r="D57" s="20"/>
      <c r="E57" s="150" t="s">
        <v>168</v>
      </c>
      <c r="F57" s="256" t="s">
        <v>172</v>
      </c>
      <c r="G57" s="257"/>
      <c r="H57" s="134" t="s">
        <v>170</v>
      </c>
      <c r="I57" s="135">
        <v>0.31</v>
      </c>
      <c r="J57" s="18"/>
      <c r="K57" s="9"/>
    </row>
    <row r="58" spans="1:11" ht="25.5" customHeight="1">
      <c r="A58" s="3"/>
      <c r="B58" s="3"/>
      <c r="C58" s="8"/>
      <c r="D58" s="20"/>
      <c r="E58" s="150" t="s">
        <v>171</v>
      </c>
      <c r="F58" s="256" t="s">
        <v>174</v>
      </c>
      <c r="G58" s="257"/>
      <c r="H58" s="134" t="s">
        <v>175</v>
      </c>
      <c r="I58" s="152">
        <v>0</v>
      </c>
      <c r="J58" s="18"/>
      <c r="K58" s="9"/>
    </row>
    <row r="59" spans="1:11" ht="25.5" customHeight="1">
      <c r="A59" s="3"/>
      <c r="B59" s="3"/>
      <c r="C59" s="8"/>
      <c r="D59" s="20"/>
      <c r="E59" s="150" t="s">
        <v>173</v>
      </c>
      <c r="F59" s="256" t="s">
        <v>177</v>
      </c>
      <c r="G59" s="257"/>
      <c r="H59" s="134" t="s">
        <v>175</v>
      </c>
      <c r="I59" s="152">
        <v>2</v>
      </c>
      <c r="J59" s="18"/>
      <c r="K59" s="9"/>
    </row>
    <row r="60" spans="1:11" ht="25.5" customHeight="1">
      <c r="A60" s="3"/>
      <c r="B60" s="3"/>
      <c r="C60" s="8"/>
      <c r="D60" s="20"/>
      <c r="E60" s="150" t="s">
        <v>176</v>
      </c>
      <c r="F60" s="256" t="s">
        <v>179</v>
      </c>
      <c r="G60" s="257"/>
      <c r="H60" s="134" t="s">
        <v>175</v>
      </c>
      <c r="I60" s="152">
        <v>0</v>
      </c>
      <c r="J60" s="18"/>
      <c r="K60" s="9"/>
    </row>
    <row r="61" spans="1:11" ht="25.5" customHeight="1">
      <c r="A61" s="3"/>
      <c r="B61" s="3"/>
      <c r="C61" s="8"/>
      <c r="D61" s="20"/>
      <c r="E61" s="150" t="s">
        <v>178</v>
      </c>
      <c r="F61" s="256" t="s">
        <v>181</v>
      </c>
      <c r="G61" s="257"/>
      <c r="H61" s="134" t="s">
        <v>182</v>
      </c>
      <c r="I61" s="152">
        <v>16</v>
      </c>
      <c r="J61" s="18"/>
      <c r="K61" s="9"/>
    </row>
    <row r="62" spans="1:11" ht="25.5" customHeight="1">
      <c r="A62" s="3"/>
      <c r="B62" s="3"/>
      <c r="C62" s="8"/>
      <c r="D62" s="20"/>
      <c r="E62" s="150" t="s">
        <v>180</v>
      </c>
      <c r="F62" s="256" t="s">
        <v>184</v>
      </c>
      <c r="G62" s="257"/>
      <c r="H62" s="134" t="s">
        <v>185</v>
      </c>
      <c r="I62" s="135">
        <v>213.2</v>
      </c>
      <c r="J62" s="18"/>
      <c r="K62" s="9"/>
    </row>
    <row r="63" spans="1:11" ht="25.5" customHeight="1">
      <c r="A63" s="3"/>
      <c r="B63" s="3"/>
      <c r="C63" s="8"/>
      <c r="D63" s="20"/>
      <c r="E63" s="150" t="s">
        <v>183</v>
      </c>
      <c r="F63" s="256" t="s">
        <v>187</v>
      </c>
      <c r="G63" s="257"/>
      <c r="H63" s="134" t="s">
        <v>188</v>
      </c>
      <c r="I63" s="135">
        <v>51.9</v>
      </c>
      <c r="J63" s="18"/>
      <c r="K63" s="9"/>
    </row>
    <row r="64" spans="1:11" ht="25.5" customHeight="1">
      <c r="A64" s="3"/>
      <c r="B64" s="3"/>
      <c r="C64" s="8"/>
      <c r="D64" s="20"/>
      <c r="E64" s="153" t="s">
        <v>186</v>
      </c>
      <c r="F64" s="256" t="s">
        <v>190</v>
      </c>
      <c r="G64" s="257"/>
      <c r="H64" s="140" t="s">
        <v>191</v>
      </c>
      <c r="I64" s="135">
        <v>0.92</v>
      </c>
      <c r="J64" s="18"/>
      <c r="K64" s="9"/>
    </row>
    <row r="65" spans="1:11" ht="25.5" customHeight="1" thickBot="1">
      <c r="A65" s="3"/>
      <c r="B65" s="3"/>
      <c r="C65" s="8"/>
      <c r="D65" s="20"/>
      <c r="E65" s="154" t="s">
        <v>189</v>
      </c>
      <c r="F65" s="258" t="s">
        <v>13</v>
      </c>
      <c r="G65" s="259"/>
      <c r="H65" s="155"/>
      <c r="I65" s="32" t="s">
        <v>14</v>
      </c>
      <c r="J65" s="18"/>
      <c r="K65" s="9"/>
    </row>
    <row r="66" spans="1:11" ht="18.75" customHeight="1">
      <c r="A66" s="3"/>
      <c r="B66" s="3"/>
      <c r="C66" s="8"/>
      <c r="D66" s="20"/>
      <c r="E66" s="156"/>
      <c r="F66" s="157"/>
      <c r="G66" s="157"/>
      <c r="H66" s="158"/>
      <c r="I66" s="159"/>
      <c r="J66" s="18"/>
      <c r="K66" s="9"/>
    </row>
    <row r="67" spans="1:11" ht="18.75" customHeight="1">
      <c r="A67" s="3"/>
      <c r="B67" s="3"/>
      <c r="C67" s="8"/>
      <c r="D67" s="102"/>
      <c r="E67" s="160" t="s">
        <v>15</v>
      </c>
      <c r="F67" s="260" t="s">
        <v>16</v>
      </c>
      <c r="G67" s="260"/>
      <c r="H67" s="260"/>
      <c r="I67" s="260"/>
      <c r="J67" s="18"/>
      <c r="K67" s="9"/>
    </row>
    <row r="68" spans="1:11" ht="18.75" customHeight="1" thickBot="1">
      <c r="A68" s="3"/>
      <c r="B68" s="3"/>
      <c r="C68" s="8"/>
      <c r="D68" s="116"/>
      <c r="E68" s="117"/>
      <c r="F68" s="117"/>
      <c r="G68" s="117"/>
      <c r="H68" s="117"/>
      <c r="I68" s="117"/>
      <c r="J68" s="118"/>
      <c r="K68" s="9"/>
    </row>
  </sheetData>
  <sheetProtection/>
  <mergeCells count="54">
    <mergeCell ref="F14:G14"/>
    <mergeCell ref="D7:J7"/>
    <mergeCell ref="D8:J8"/>
    <mergeCell ref="F11:G11"/>
    <mergeCell ref="F12:G12"/>
    <mergeCell ref="F13:G13"/>
    <mergeCell ref="F29:G29"/>
    <mergeCell ref="F15:G15"/>
    <mergeCell ref="F16:G16"/>
    <mergeCell ref="F17:G17"/>
    <mergeCell ref="E18:E21"/>
    <mergeCell ref="F18:F21"/>
    <mergeCell ref="F23:G23"/>
    <mergeCell ref="F24:G24"/>
    <mergeCell ref="F25:G25"/>
    <mergeCell ref="F26:G26"/>
    <mergeCell ref="F27:G27"/>
    <mergeCell ref="F28:G28"/>
    <mergeCell ref="F41:G41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9:G49"/>
    <mergeCell ref="F43:G43"/>
    <mergeCell ref="F44:G44"/>
    <mergeCell ref="F45:G45"/>
    <mergeCell ref="F46:G46"/>
    <mergeCell ref="F47:G47"/>
    <mergeCell ref="F48:G48"/>
    <mergeCell ref="F61:G61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2:G62"/>
    <mergeCell ref="F63:G63"/>
    <mergeCell ref="F64:G64"/>
    <mergeCell ref="F65:G65"/>
    <mergeCell ref="F67:I67"/>
  </mergeCells>
  <dataValidations count="4">
    <dataValidation type="decimal" allowBlank="1" showInputMessage="1" showErrorMessage="1" sqref="AN2:AO2 AN65533:AO65533">
      <formula1>0</formula1>
      <formula2>9.99999999999999E+22</formula2>
    </dataValidation>
    <dataValidation type="decimal" allowBlank="1" showInputMessage="1" showErrorMessage="1" sqref="I5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52:I64">
      <formula1>-999999999</formula1>
      <formula2>999999999999</formula2>
    </dataValidation>
    <dataValidation type="textLength" operator="lessThanOrEqual" allowBlank="1" showInputMessage="1" showErrorMessage="1" sqref="I65:I66">
      <formula1>300</formula1>
    </dataValidation>
  </dataValidations>
  <hyperlinks>
    <hyperlink ref="F42" location="'ТС показатели'!A1" tooltip="Добавить запись" display="Добавить запись"/>
    <hyperlink ref="F22" location="'ТС показатели'!A1" tooltip="Добавить вид топлива" display="Добавить вид топлива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6:O36"/>
  <sheetViews>
    <sheetView zoomScalePageLayoutView="0" workbookViewId="0" topLeftCell="C6">
      <selection activeCell="D9" sqref="D9"/>
    </sheetView>
  </sheetViews>
  <sheetFormatPr defaultColWidth="9.140625" defaultRowHeight="15"/>
  <cols>
    <col min="1" max="2" width="0" style="161" hidden="1" customWidth="1"/>
    <col min="3" max="3" width="3.00390625" style="161" customWidth="1"/>
    <col min="4" max="4" width="14.00390625" style="161" customWidth="1"/>
    <col min="5" max="5" width="9.140625" style="161" customWidth="1"/>
    <col min="6" max="6" width="53.8515625" style="161" customWidth="1"/>
    <col min="7" max="7" width="30.421875" style="161" customWidth="1"/>
    <col min="8" max="8" width="21.8515625" style="161" customWidth="1"/>
    <col min="9" max="9" width="24.57421875" style="161" customWidth="1"/>
    <col min="10" max="10" width="21.8515625" style="161" customWidth="1"/>
    <col min="11" max="11" width="13.7109375" style="161" customWidth="1"/>
    <col min="12" max="13" width="21.8515625" style="161" customWidth="1"/>
    <col min="14" max="14" width="17.00390625" style="161" customWidth="1"/>
    <col min="15" max="15" width="3.00390625" style="161" customWidth="1"/>
    <col min="16" max="16384" width="9.140625" style="161" customWidth="1"/>
  </cols>
  <sheetData>
    <row r="1" ht="15" hidden="1"/>
    <row r="2" ht="15" hidden="1"/>
    <row r="3" ht="15" hidden="1"/>
    <row r="4" ht="15" hidden="1"/>
    <row r="5" ht="15" hidden="1"/>
    <row r="6" spans="4:11" ht="26.25" customHeight="1">
      <c r="D6" s="295" t="str">
        <f>code</f>
        <v>Код шаблона: JKH.OPEN.INFO.BALANCE.WARM</v>
      </c>
      <c r="E6" s="295"/>
      <c r="F6" s="295"/>
      <c r="G6" s="162"/>
      <c r="H6" s="162"/>
      <c r="K6" s="163"/>
    </row>
    <row r="7" spans="3:15" ht="19.5" customHeight="1">
      <c r="C7" s="164"/>
      <c r="D7" s="217" t="s">
        <v>192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165"/>
    </row>
    <row r="8" spans="3:15" ht="18.75" customHeight="1" thickBot="1">
      <c r="C8" s="164"/>
      <c r="D8" s="219" t="s">
        <v>209</v>
      </c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165"/>
    </row>
    <row r="9" spans="4:14" ht="18.75" customHeight="1">
      <c r="D9" s="10"/>
      <c r="E9" s="11"/>
      <c r="F9" s="11"/>
      <c r="G9" s="11"/>
      <c r="H9" s="11"/>
      <c r="I9" s="11"/>
      <c r="J9" s="11"/>
      <c r="K9" s="11"/>
      <c r="L9" s="11"/>
      <c r="M9" s="11"/>
      <c r="N9" s="166"/>
    </row>
    <row r="10" spans="3:15" ht="18.75" customHeight="1">
      <c r="C10" s="164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67"/>
      <c r="O10" s="165"/>
    </row>
    <row r="11" spans="3:15" ht="15">
      <c r="C11" s="164"/>
      <c r="D11" s="15"/>
      <c r="E11" s="11"/>
      <c r="F11" s="11"/>
      <c r="G11" s="11"/>
      <c r="H11" s="11"/>
      <c r="I11" s="11"/>
      <c r="J11" s="11"/>
      <c r="K11" s="11"/>
      <c r="L11" s="11"/>
      <c r="M11" s="11"/>
      <c r="N11" s="168"/>
      <c r="O11" s="165"/>
    </row>
    <row r="12" spans="3:15" ht="46.5" customHeight="1" thickBot="1">
      <c r="C12" s="164"/>
      <c r="D12" s="15"/>
      <c r="E12" s="169" t="s">
        <v>1</v>
      </c>
      <c r="F12" s="169" t="s">
        <v>193</v>
      </c>
      <c r="G12" s="169" t="s">
        <v>104</v>
      </c>
      <c r="H12" s="169" t="s">
        <v>194</v>
      </c>
      <c r="I12" s="169" t="s">
        <v>195</v>
      </c>
      <c r="J12" s="169" t="s">
        <v>196</v>
      </c>
      <c r="K12" s="169" t="s">
        <v>197</v>
      </c>
      <c r="L12" s="169" t="s">
        <v>198</v>
      </c>
      <c r="M12" s="170" t="s">
        <v>199</v>
      </c>
      <c r="N12" s="168"/>
      <c r="O12" s="165"/>
    </row>
    <row r="13" spans="3:15" ht="18.75" customHeight="1">
      <c r="C13" s="164"/>
      <c r="D13" s="15"/>
      <c r="E13" s="171">
        <v>1</v>
      </c>
      <c r="F13" s="171">
        <v>2</v>
      </c>
      <c r="G13" s="171">
        <v>3</v>
      </c>
      <c r="H13" s="171">
        <v>4</v>
      </c>
      <c r="I13" s="171">
        <v>5</v>
      </c>
      <c r="J13" s="171">
        <v>6</v>
      </c>
      <c r="K13" s="171">
        <v>7</v>
      </c>
      <c r="L13" s="171">
        <v>8</v>
      </c>
      <c r="M13" s="171">
        <v>9</v>
      </c>
      <c r="N13" s="168"/>
      <c r="O13" s="165"/>
    </row>
    <row r="14" spans="3:15" ht="19.5" customHeight="1">
      <c r="C14" s="164"/>
      <c r="D14" s="172"/>
      <c r="E14" s="173">
        <v>1</v>
      </c>
      <c r="F14" s="283" t="s">
        <v>200</v>
      </c>
      <c r="G14" s="283"/>
      <c r="H14" s="283"/>
      <c r="I14" s="283"/>
      <c r="J14" s="283"/>
      <c r="K14" s="283"/>
      <c r="L14" s="174">
        <f>'[1]ТС показатели'!$I$38</f>
        <v>0</v>
      </c>
      <c r="M14" s="175"/>
      <c r="N14" s="168"/>
      <c r="O14" s="165"/>
    </row>
    <row r="15" spans="3:15" ht="19.5" customHeight="1">
      <c r="C15" s="164"/>
      <c r="D15" s="172"/>
      <c r="E15" s="176" t="s">
        <v>201</v>
      </c>
      <c r="F15" s="296" t="s">
        <v>202</v>
      </c>
      <c r="G15" s="296"/>
      <c r="H15" s="296"/>
      <c r="I15" s="296"/>
      <c r="J15" s="296"/>
      <c r="K15" s="297"/>
      <c r="L15" s="177"/>
      <c r="M15" s="178"/>
      <c r="N15" s="168"/>
      <c r="O15" s="165"/>
    </row>
    <row r="16" spans="3:15" ht="19.5" customHeight="1">
      <c r="C16" s="164"/>
      <c r="D16" s="172"/>
      <c r="E16" s="292" t="s">
        <v>203</v>
      </c>
      <c r="F16" s="291" t="s">
        <v>14</v>
      </c>
      <c r="G16" s="179" t="s">
        <v>204</v>
      </c>
      <c r="H16" s="180"/>
      <c r="I16" s="181"/>
      <c r="J16" s="182"/>
      <c r="K16" s="183"/>
      <c r="L16" s="184">
        <f>SUM(L17:L19)</f>
        <v>0</v>
      </c>
      <c r="M16" s="185" t="e">
        <f>nerr(L16/'[1]ТС показатели'!$I$38)*100</f>
        <v>#NAME?</v>
      </c>
      <c r="N16" s="46"/>
      <c r="O16" s="165"/>
    </row>
    <row r="17" spans="3:15" ht="19.5" customHeight="1">
      <c r="C17" s="164"/>
      <c r="D17" s="172"/>
      <c r="E17" s="286"/>
      <c r="F17" s="288"/>
      <c r="G17" s="290" t="s">
        <v>35</v>
      </c>
      <c r="H17" s="293" t="s">
        <v>14</v>
      </c>
      <c r="I17" s="186" t="s">
        <v>14</v>
      </c>
      <c r="J17" s="187">
        <v>0</v>
      </c>
      <c r="K17" s="188" t="s">
        <v>14</v>
      </c>
      <c r="L17" s="189">
        <v>0</v>
      </c>
      <c r="M17" s="190"/>
      <c r="N17" s="46"/>
      <c r="O17" s="165"/>
    </row>
    <row r="18" spans="3:15" ht="19.5" customHeight="1">
      <c r="C18" s="164"/>
      <c r="D18" s="172"/>
      <c r="E18" s="286"/>
      <c r="F18" s="288"/>
      <c r="G18" s="290"/>
      <c r="H18" s="294"/>
      <c r="I18" s="191" t="s">
        <v>145</v>
      </c>
      <c r="J18" s="192"/>
      <c r="K18" s="192"/>
      <c r="L18" s="193"/>
      <c r="M18" s="194"/>
      <c r="N18" s="195"/>
      <c r="O18" s="165"/>
    </row>
    <row r="19" spans="3:15" ht="19.5" customHeight="1">
      <c r="C19" s="164"/>
      <c r="D19" s="172"/>
      <c r="E19" s="286"/>
      <c r="F19" s="289"/>
      <c r="G19" s="191" t="s">
        <v>205</v>
      </c>
      <c r="H19" s="191"/>
      <c r="I19" s="192"/>
      <c r="J19" s="192"/>
      <c r="K19" s="192"/>
      <c r="L19" s="192"/>
      <c r="M19" s="196"/>
      <c r="N19" s="46"/>
      <c r="O19" s="165"/>
    </row>
    <row r="20" spans="3:15" ht="19.5" customHeight="1">
      <c r="C20" s="164"/>
      <c r="D20" s="172"/>
      <c r="E20" s="197"/>
      <c r="F20" s="78" t="s">
        <v>206</v>
      </c>
      <c r="G20" s="198"/>
      <c r="H20" s="198"/>
      <c r="I20" s="198"/>
      <c r="J20" s="199"/>
      <c r="K20" s="199"/>
      <c r="L20" s="200"/>
      <c r="M20" s="201"/>
      <c r="N20" s="195"/>
      <c r="O20" s="165"/>
    </row>
    <row r="21" spans="3:15" ht="19.5" customHeight="1">
      <c r="C21" s="164"/>
      <c r="D21" s="172"/>
      <c r="E21" s="173">
        <v>2</v>
      </c>
      <c r="F21" s="283" t="s">
        <v>207</v>
      </c>
      <c r="G21" s="283"/>
      <c r="H21" s="283"/>
      <c r="I21" s="283"/>
      <c r="J21" s="283"/>
      <c r="K21" s="283"/>
      <c r="L21" s="202">
        <f>'[1]ТС показатели'!$I$41</f>
        <v>0</v>
      </c>
      <c r="M21" s="190"/>
      <c r="N21" s="168"/>
      <c r="O21" s="165"/>
    </row>
    <row r="22" spans="3:15" ht="19.5" customHeight="1">
      <c r="C22" s="164"/>
      <c r="D22" s="172"/>
      <c r="E22" s="176" t="s">
        <v>9</v>
      </c>
      <c r="F22" s="284" t="s">
        <v>202</v>
      </c>
      <c r="G22" s="284"/>
      <c r="H22" s="284"/>
      <c r="I22" s="284"/>
      <c r="J22" s="284"/>
      <c r="K22" s="284"/>
      <c r="L22" s="177"/>
      <c r="M22" s="178"/>
      <c r="N22" s="168"/>
      <c r="O22" s="165"/>
    </row>
    <row r="23" spans="3:15" ht="19.5" customHeight="1">
      <c r="C23" s="164"/>
      <c r="D23" s="172"/>
      <c r="E23" s="285" t="s">
        <v>208</v>
      </c>
      <c r="F23" s="287" t="s">
        <v>14</v>
      </c>
      <c r="G23" s="179" t="s">
        <v>204</v>
      </c>
      <c r="H23" s="180"/>
      <c r="I23" s="181"/>
      <c r="J23" s="182"/>
      <c r="K23" s="183"/>
      <c r="L23" s="184">
        <f>SUM(L24:L26)</f>
        <v>0</v>
      </c>
      <c r="M23" s="185" t="e">
        <f>nerr(L23/'[1]ТС показатели'!$I$41)*100</f>
        <v>#NAME?</v>
      </c>
      <c r="N23" s="46"/>
      <c r="O23" s="165"/>
    </row>
    <row r="24" spans="3:15" ht="19.5" customHeight="1">
      <c r="C24" s="164"/>
      <c r="D24" s="172"/>
      <c r="E24" s="286"/>
      <c r="F24" s="288"/>
      <c r="G24" s="290" t="s">
        <v>35</v>
      </c>
      <c r="H24" s="291" t="s">
        <v>14</v>
      </c>
      <c r="I24" s="186" t="s">
        <v>14</v>
      </c>
      <c r="J24" s="187">
        <v>0</v>
      </c>
      <c r="K24" s="188" t="s">
        <v>14</v>
      </c>
      <c r="L24" s="189">
        <v>0</v>
      </c>
      <c r="M24" s="190"/>
      <c r="N24" s="46"/>
      <c r="O24" s="165"/>
    </row>
    <row r="25" spans="3:15" ht="19.5" customHeight="1">
      <c r="C25" s="164"/>
      <c r="D25" s="172"/>
      <c r="E25" s="286"/>
      <c r="F25" s="288"/>
      <c r="G25" s="290"/>
      <c r="H25" s="289"/>
      <c r="I25" s="191" t="s">
        <v>145</v>
      </c>
      <c r="J25" s="192"/>
      <c r="K25" s="192"/>
      <c r="L25" s="193"/>
      <c r="M25" s="194"/>
      <c r="N25" s="195"/>
      <c r="O25" s="165"/>
    </row>
    <row r="26" spans="3:15" ht="19.5" customHeight="1">
      <c r="C26" s="164"/>
      <c r="D26" s="172"/>
      <c r="E26" s="286"/>
      <c r="F26" s="289"/>
      <c r="G26" s="191" t="s">
        <v>205</v>
      </c>
      <c r="H26" s="191"/>
      <c r="I26" s="192"/>
      <c r="J26" s="192"/>
      <c r="K26" s="192"/>
      <c r="L26" s="192"/>
      <c r="M26" s="196"/>
      <c r="N26" s="46"/>
      <c r="O26" s="165"/>
    </row>
    <row r="27" spans="3:15" ht="19.5" customHeight="1" thickBot="1">
      <c r="C27" s="164"/>
      <c r="D27" s="20"/>
      <c r="E27" s="203"/>
      <c r="F27" s="204" t="s">
        <v>206</v>
      </c>
      <c r="G27" s="205"/>
      <c r="H27" s="205"/>
      <c r="I27" s="205"/>
      <c r="J27" s="206"/>
      <c r="K27" s="206"/>
      <c r="L27" s="207"/>
      <c r="M27" s="208"/>
      <c r="N27" s="195"/>
      <c r="O27" s="165"/>
    </row>
    <row r="28" spans="3:15" ht="18.75" customHeight="1">
      <c r="C28" s="164"/>
      <c r="D28" s="102"/>
      <c r="E28" s="108"/>
      <c r="F28" s="108"/>
      <c r="G28" s="108"/>
      <c r="H28" s="108"/>
      <c r="I28" s="108"/>
      <c r="J28" s="108"/>
      <c r="K28" s="108"/>
      <c r="L28" s="108"/>
      <c r="M28" s="108"/>
      <c r="N28" s="195"/>
      <c r="O28" s="165"/>
    </row>
    <row r="29" spans="3:15" ht="19.5" customHeight="1">
      <c r="C29" s="164"/>
      <c r="D29" s="102"/>
      <c r="E29" s="209" t="s">
        <v>15</v>
      </c>
      <c r="F29" s="113" t="s">
        <v>16</v>
      </c>
      <c r="G29" s="210"/>
      <c r="H29" s="210"/>
      <c r="I29" s="210"/>
      <c r="J29" s="210"/>
      <c r="K29" s="210"/>
      <c r="L29" s="210"/>
      <c r="M29" s="210"/>
      <c r="N29" s="211"/>
      <c r="O29" s="165"/>
    </row>
    <row r="30" spans="3:15" ht="18.75" customHeight="1" thickBot="1">
      <c r="C30" s="164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212"/>
      <c r="O30" s="165"/>
    </row>
    <row r="31" spans="4:14" ht="15"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4"/>
    </row>
    <row r="32" spans="4:14" ht="15"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4"/>
    </row>
    <row r="33" spans="4:14" ht="15"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4"/>
    </row>
    <row r="34" spans="4:14" ht="15">
      <c r="D34" s="213"/>
      <c r="E34" s="213"/>
      <c r="F34" s="215"/>
      <c r="G34" s="213"/>
      <c r="H34" s="213"/>
      <c r="I34" s="213"/>
      <c r="J34" s="213"/>
      <c r="K34" s="213"/>
      <c r="L34" s="213"/>
      <c r="M34" s="213"/>
      <c r="N34" s="214"/>
    </row>
    <row r="35" spans="4:14" ht="15">
      <c r="D35" s="213"/>
      <c r="E35" s="213"/>
      <c r="F35" s="216"/>
      <c r="G35" s="213"/>
      <c r="H35" s="213"/>
      <c r="I35" s="213"/>
      <c r="J35" s="213"/>
      <c r="K35" s="213"/>
      <c r="L35" s="213"/>
      <c r="M35" s="213"/>
      <c r="N35" s="214"/>
    </row>
    <row r="36" spans="4:14" ht="15">
      <c r="D36" s="213"/>
      <c r="E36" s="213"/>
      <c r="F36" s="216"/>
      <c r="G36" s="213"/>
      <c r="H36" s="213"/>
      <c r="I36" s="213"/>
      <c r="J36" s="213"/>
      <c r="K36" s="213"/>
      <c r="L36" s="213"/>
      <c r="M36" s="213"/>
      <c r="N36" s="214"/>
    </row>
  </sheetData>
  <sheetProtection/>
  <mergeCells count="15">
    <mergeCell ref="E16:E19"/>
    <mergeCell ref="F16:F19"/>
    <mergeCell ref="G17:G18"/>
    <mergeCell ref="H17:H18"/>
    <mergeCell ref="D6:F6"/>
    <mergeCell ref="D7:N7"/>
    <mergeCell ref="D8:N8"/>
    <mergeCell ref="F14:K14"/>
    <mergeCell ref="F15:K15"/>
    <mergeCell ref="F21:K21"/>
    <mergeCell ref="F22:K22"/>
    <mergeCell ref="E23:E26"/>
    <mergeCell ref="F23:F26"/>
    <mergeCell ref="G24:G25"/>
    <mergeCell ref="H24:H25"/>
  </mergeCells>
  <dataValidations count="2">
    <dataValidation type="decimal" allowBlank="1" showErrorMessage="1" errorTitle="Ошибка" error="Допускается ввод только неотрицательных чисел!" sqref="L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24:I24">
      <formula1>900</formula1>
    </dataValidation>
  </dataValidations>
  <hyperlinks>
    <hyperlink ref="F20" location="'ТС показатели (2)'!A1" tooltip="Добавить поставщика" display="Добавить запись"/>
    <hyperlink ref="F27" location="'ТС показатели (2)'!A1" tooltip="Добавить поставщика" display="Добавить запись"/>
    <hyperlink ref="G19" location="'ТС показатели (2)'!A1" tooltip="Добавить способ" display="Добавить запись"/>
    <hyperlink ref="I18" location="'ТС показатели (2)'!A1" tooltip="Добавить запись" display="Добавить запись"/>
    <hyperlink ref="G26" location="'ТС показатели (2)'!A1" tooltip="Добавить способ" display="Добавить запись"/>
    <hyperlink ref="I25" location="'ТС показатели (2)'!A1" tooltip="Добавить запись" display="Добавить запись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2013-04-25T09:17:55Z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